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4240" windowHeight="13740"/>
  </bookViews>
  <sheets>
    <sheet name="mlžákyněIA" sheetId="13" r:id="rId1"/>
    <sheet name="mlžákyně IB" sheetId="14" r:id="rId2"/>
    <sheet name="mlžákyněIIA" sheetId="15" r:id="rId3"/>
    <sheet name="mlžákyněIIB" sheetId="16" r:id="rId4"/>
    <sheet name="stžákyněIII" sheetId="5" r:id="rId5"/>
    <sheet name="stžákyněIV" sheetId="6" r:id="rId6"/>
    <sheet name="dorostenky, ženy" sheetId="19" r:id="rId7"/>
    <sheet name="děti" sheetId="20" r:id="rId8"/>
    <sheet name="mladšížáci" sheetId="8" r:id="rId9"/>
    <sheet name="starší žáci" sheetId="10" r:id="rId10"/>
    <sheet name="dormuži" sheetId="12" r:id="rId1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6"/>
  <c r="M7"/>
  <c r="Q7"/>
  <c r="U7"/>
  <c r="V7"/>
  <c r="I6" i="15"/>
  <c r="M6"/>
  <c r="Q6"/>
  <c r="U6"/>
  <c r="V6"/>
  <c r="I16" i="20"/>
  <c r="M16"/>
  <c r="Q16"/>
  <c r="U16"/>
  <c r="V16"/>
  <c r="I13"/>
  <c r="M13"/>
  <c r="Q13"/>
  <c r="U13"/>
  <c r="V13" s="1"/>
  <c r="I17"/>
  <c r="M17"/>
  <c r="Q17"/>
  <c r="U17"/>
  <c r="I14"/>
  <c r="M14"/>
  <c r="Q14"/>
  <c r="U14"/>
  <c r="I9"/>
  <c r="M9"/>
  <c r="Q9"/>
  <c r="U9"/>
  <c r="I11"/>
  <c r="M11"/>
  <c r="Q11"/>
  <c r="U11"/>
  <c r="I7"/>
  <c r="M7"/>
  <c r="Q7"/>
  <c r="U7"/>
  <c r="V7" s="1"/>
  <c r="I15"/>
  <c r="M15"/>
  <c r="Q15"/>
  <c r="U15"/>
  <c r="V15" s="1"/>
  <c r="I10"/>
  <c r="M10"/>
  <c r="Q10"/>
  <c r="U10"/>
  <c r="I12"/>
  <c r="M12"/>
  <c r="Q12"/>
  <c r="U12"/>
  <c r="I18"/>
  <c r="M18"/>
  <c r="Q18"/>
  <c r="U18"/>
  <c r="I7" i="10"/>
  <c r="M7"/>
  <c r="Q7"/>
  <c r="U7"/>
  <c r="V7" s="1"/>
  <c r="I6"/>
  <c r="M6"/>
  <c r="Q6"/>
  <c r="U6"/>
  <c r="V6" s="1"/>
  <c r="I15" i="16"/>
  <c r="M15"/>
  <c r="Q15"/>
  <c r="U15"/>
  <c r="I14"/>
  <c r="M14"/>
  <c r="Q14"/>
  <c r="U14"/>
  <c r="I7" i="12"/>
  <c r="M7"/>
  <c r="Q7"/>
  <c r="U7"/>
  <c r="I5" i="8"/>
  <c r="M5"/>
  <c r="Q5"/>
  <c r="U5"/>
  <c r="V5" s="1"/>
  <c r="I10"/>
  <c r="M10"/>
  <c r="Q10"/>
  <c r="U10"/>
  <c r="V10" s="1"/>
  <c r="I12"/>
  <c r="M12"/>
  <c r="Q12"/>
  <c r="U12"/>
  <c r="V12" s="1"/>
  <c r="I13"/>
  <c r="M13"/>
  <c r="Q13"/>
  <c r="U13"/>
  <c r="V13" s="1"/>
  <c r="I6" i="19"/>
  <c r="M6"/>
  <c r="Q6"/>
  <c r="U6"/>
  <c r="I11"/>
  <c r="M11"/>
  <c r="Q11"/>
  <c r="U11"/>
  <c r="I8"/>
  <c r="M8"/>
  <c r="Q8"/>
  <c r="U8"/>
  <c r="I10" i="6"/>
  <c r="M10"/>
  <c r="Q10"/>
  <c r="U10"/>
  <c r="I9"/>
  <c r="M9"/>
  <c r="Q9"/>
  <c r="U9"/>
  <c r="I25" i="5"/>
  <c r="M25"/>
  <c r="Q25"/>
  <c r="U25"/>
  <c r="I17" i="15"/>
  <c r="M17"/>
  <c r="Q17"/>
  <c r="U17"/>
  <c r="I12"/>
  <c r="M12"/>
  <c r="Q12"/>
  <c r="U12"/>
  <c r="I14"/>
  <c r="M14"/>
  <c r="Q14"/>
  <c r="U14"/>
  <c r="I8"/>
  <c r="M8"/>
  <c r="Q8"/>
  <c r="U8"/>
  <c r="I8" i="13"/>
  <c r="I7"/>
  <c r="I10"/>
  <c r="I9"/>
  <c r="I6"/>
  <c r="I5"/>
  <c r="I12"/>
  <c r="I15"/>
  <c r="I17"/>
  <c r="I11"/>
  <c r="I16"/>
  <c r="I13"/>
  <c r="I14"/>
  <c r="V7" i="12" l="1"/>
  <c r="V15" i="16"/>
  <c r="V18" i="20"/>
  <c r="V9"/>
  <c r="V14"/>
  <c r="V17"/>
  <c r="V12"/>
  <c r="V10"/>
  <c r="V11"/>
  <c r="V14" i="16"/>
  <c r="V14" i="15"/>
  <c r="V11" i="19"/>
  <c r="V25" i="5"/>
  <c r="V10" i="6"/>
  <c r="V6" i="19"/>
  <c r="V8"/>
  <c r="V12" i="15"/>
  <c r="V9" i="6"/>
  <c r="V8" i="15"/>
  <c r="V17"/>
  <c r="I8" i="10"/>
  <c r="M8"/>
  <c r="Q8"/>
  <c r="U8"/>
  <c r="I9" i="8"/>
  <c r="M9"/>
  <c r="Q9"/>
  <c r="U9"/>
  <c r="I6"/>
  <c r="M6"/>
  <c r="Q6"/>
  <c r="U6"/>
  <c r="I7"/>
  <c r="M7"/>
  <c r="Q7"/>
  <c r="U7"/>
  <c r="V7" s="1"/>
  <c r="I11"/>
  <c r="M11"/>
  <c r="Q11"/>
  <c r="U11"/>
  <c r="V11" s="1"/>
  <c r="I6" i="20"/>
  <c r="M6"/>
  <c r="Q6"/>
  <c r="U6"/>
  <c r="I5"/>
  <c r="M5"/>
  <c r="Q5"/>
  <c r="U5"/>
  <c r="I8"/>
  <c r="M8"/>
  <c r="Q8"/>
  <c r="U8"/>
  <c r="I9" i="19"/>
  <c r="M9"/>
  <c r="Q9"/>
  <c r="U9"/>
  <c r="I7"/>
  <c r="M7"/>
  <c r="Q7"/>
  <c r="U7"/>
  <c r="I10"/>
  <c r="M10"/>
  <c r="Q10"/>
  <c r="U10"/>
  <c r="I12"/>
  <c r="M12"/>
  <c r="Q12"/>
  <c r="U12"/>
  <c r="I17" i="6"/>
  <c r="M17"/>
  <c r="Q17"/>
  <c r="U17"/>
  <c r="I15"/>
  <c r="M15"/>
  <c r="Q15"/>
  <c r="U15"/>
  <c r="I14"/>
  <c r="M14"/>
  <c r="Q14"/>
  <c r="U14"/>
  <c r="I23"/>
  <c r="M23"/>
  <c r="Q23"/>
  <c r="U23"/>
  <c r="I21"/>
  <c r="M21"/>
  <c r="Q21"/>
  <c r="U21"/>
  <c r="I8"/>
  <c r="M8"/>
  <c r="Q8"/>
  <c r="U8"/>
  <c r="I16"/>
  <c r="M16"/>
  <c r="Q16"/>
  <c r="U16"/>
  <c r="I13"/>
  <c r="M13"/>
  <c r="Q13"/>
  <c r="U13"/>
  <c r="I7"/>
  <c r="M7"/>
  <c r="Q7"/>
  <c r="U7"/>
  <c r="I18"/>
  <c r="M18"/>
  <c r="Q18"/>
  <c r="U18"/>
  <c r="I19"/>
  <c r="M19"/>
  <c r="Q19"/>
  <c r="U19"/>
  <c r="I22"/>
  <c r="M22"/>
  <c r="Q22"/>
  <c r="U22"/>
  <c r="I24"/>
  <c r="M24"/>
  <c r="Q24"/>
  <c r="U24"/>
  <c r="I20"/>
  <c r="M20"/>
  <c r="Q20"/>
  <c r="U20"/>
  <c r="I11"/>
  <c r="M11"/>
  <c r="Q11"/>
  <c r="U11"/>
  <c r="I9" i="5"/>
  <c r="M9"/>
  <c r="Q9"/>
  <c r="U9"/>
  <c r="I15"/>
  <c r="M15"/>
  <c r="Q15"/>
  <c r="U15"/>
  <c r="I12"/>
  <c r="M12"/>
  <c r="Q12"/>
  <c r="U12"/>
  <c r="I11"/>
  <c r="M11"/>
  <c r="Q11"/>
  <c r="U11"/>
  <c r="I8"/>
  <c r="M8"/>
  <c r="Q8"/>
  <c r="U8"/>
  <c r="I7"/>
  <c r="M7"/>
  <c r="Q7"/>
  <c r="U7"/>
  <c r="I13"/>
  <c r="M13"/>
  <c r="Q13"/>
  <c r="U13"/>
  <c r="I20"/>
  <c r="M20"/>
  <c r="Q20"/>
  <c r="U20"/>
  <c r="I17"/>
  <c r="M17"/>
  <c r="Q17"/>
  <c r="U17"/>
  <c r="I18"/>
  <c r="M18"/>
  <c r="Q18"/>
  <c r="U18"/>
  <c r="I26"/>
  <c r="M26"/>
  <c r="Q26"/>
  <c r="U26"/>
  <c r="I24"/>
  <c r="M24"/>
  <c r="Q24"/>
  <c r="U24"/>
  <c r="I14"/>
  <c r="M14"/>
  <c r="Q14"/>
  <c r="U14"/>
  <c r="I22"/>
  <c r="M22"/>
  <c r="Q22"/>
  <c r="U22"/>
  <c r="I16"/>
  <c r="M16"/>
  <c r="Q16"/>
  <c r="U16"/>
  <c r="I23"/>
  <c r="M23"/>
  <c r="Q23"/>
  <c r="U23"/>
  <c r="I19"/>
  <c r="M19"/>
  <c r="Q19"/>
  <c r="U19"/>
  <c r="I21"/>
  <c r="M21"/>
  <c r="Q21"/>
  <c r="U21"/>
  <c r="I6"/>
  <c r="M6"/>
  <c r="Q6"/>
  <c r="U6"/>
  <c r="U12" i="16"/>
  <c r="U13"/>
  <c r="U8"/>
  <c r="U9"/>
  <c r="U10"/>
  <c r="U6"/>
  <c r="U5"/>
  <c r="U17"/>
  <c r="U16"/>
  <c r="U18"/>
  <c r="Q12"/>
  <c r="Q13"/>
  <c r="Q8"/>
  <c r="Q9"/>
  <c r="Q10"/>
  <c r="Q6"/>
  <c r="Q5"/>
  <c r="Q17"/>
  <c r="Q16"/>
  <c r="Q18"/>
  <c r="M12"/>
  <c r="M13"/>
  <c r="M8"/>
  <c r="M9"/>
  <c r="M10"/>
  <c r="M6"/>
  <c r="M5"/>
  <c r="M17"/>
  <c r="M16"/>
  <c r="M18"/>
  <c r="I12"/>
  <c r="I13"/>
  <c r="I8"/>
  <c r="I9"/>
  <c r="I10"/>
  <c r="I6"/>
  <c r="I5"/>
  <c r="I17"/>
  <c r="I16"/>
  <c r="I18"/>
  <c r="U9" i="15"/>
  <c r="U10"/>
  <c r="U7"/>
  <c r="U5"/>
  <c r="U11"/>
  <c r="U15"/>
  <c r="U16"/>
  <c r="Q9"/>
  <c r="Q10"/>
  <c r="Q7"/>
  <c r="Q5"/>
  <c r="Q11"/>
  <c r="Q15"/>
  <c r="Q16"/>
  <c r="M9"/>
  <c r="M10"/>
  <c r="M7"/>
  <c r="M5"/>
  <c r="M11"/>
  <c r="M15"/>
  <c r="M16"/>
  <c r="I9"/>
  <c r="I10"/>
  <c r="I7"/>
  <c r="I5"/>
  <c r="I11"/>
  <c r="I15"/>
  <c r="I16"/>
  <c r="U17" i="14"/>
  <c r="U14"/>
  <c r="U5"/>
  <c r="U6"/>
  <c r="U8"/>
  <c r="U12"/>
  <c r="U13"/>
  <c r="U11"/>
  <c r="U9"/>
  <c r="U7"/>
  <c r="U15"/>
  <c r="U18"/>
  <c r="U16"/>
  <c r="Q17"/>
  <c r="Q14"/>
  <c r="Q5"/>
  <c r="Q6"/>
  <c r="Q8"/>
  <c r="Q12"/>
  <c r="Q13"/>
  <c r="Q11"/>
  <c r="Q9"/>
  <c r="Q7"/>
  <c r="Q15"/>
  <c r="Q18"/>
  <c r="Q16"/>
  <c r="M17"/>
  <c r="M14"/>
  <c r="M5"/>
  <c r="M6"/>
  <c r="M8"/>
  <c r="M12"/>
  <c r="M13"/>
  <c r="M11"/>
  <c r="M9"/>
  <c r="M7"/>
  <c r="M15"/>
  <c r="M18"/>
  <c r="M16"/>
  <c r="I17"/>
  <c r="I14"/>
  <c r="I5"/>
  <c r="I6"/>
  <c r="I8"/>
  <c r="I12"/>
  <c r="I13"/>
  <c r="I11"/>
  <c r="I9"/>
  <c r="I7"/>
  <c r="I15"/>
  <c r="I18"/>
  <c r="I16"/>
  <c r="U5" i="12"/>
  <c r="Q5"/>
  <c r="M5"/>
  <c r="I5"/>
  <c r="U6"/>
  <c r="Q6"/>
  <c r="M6"/>
  <c r="I6"/>
  <c r="U5" i="10"/>
  <c r="Q5"/>
  <c r="M5"/>
  <c r="I5"/>
  <c r="U8" i="8"/>
  <c r="Q8"/>
  <c r="M8"/>
  <c r="I8"/>
  <c r="U19" i="20"/>
  <c r="Q19"/>
  <c r="M19"/>
  <c r="I19"/>
  <c r="U5" i="19"/>
  <c r="Q5"/>
  <c r="M5"/>
  <c r="I5"/>
  <c r="U12" i="6"/>
  <c r="Q12"/>
  <c r="M12"/>
  <c r="I12"/>
  <c r="U10" i="5"/>
  <c r="Q10"/>
  <c r="M10"/>
  <c r="I10"/>
  <c r="U11" i="16"/>
  <c r="Q11"/>
  <c r="M11"/>
  <c r="I11"/>
  <c r="U13" i="15"/>
  <c r="Q13"/>
  <c r="M13"/>
  <c r="I13"/>
  <c r="U10" i="14"/>
  <c r="Q10"/>
  <c r="M10"/>
  <c r="I10"/>
  <c r="U8" i="13"/>
  <c r="U7"/>
  <c r="U10"/>
  <c r="U9"/>
  <c r="U6"/>
  <c r="U5"/>
  <c r="U12"/>
  <c r="U15"/>
  <c r="U17"/>
  <c r="U11"/>
  <c r="U16"/>
  <c r="U13"/>
  <c r="Q8"/>
  <c r="Q7"/>
  <c r="Q10"/>
  <c r="Q9"/>
  <c r="Q6"/>
  <c r="Q5"/>
  <c r="Q12"/>
  <c r="Q15"/>
  <c r="Q17"/>
  <c r="Q11"/>
  <c r="Q16"/>
  <c r="Q13"/>
  <c r="M8"/>
  <c r="M7"/>
  <c r="M10"/>
  <c r="M9"/>
  <c r="M6"/>
  <c r="M5"/>
  <c r="M12"/>
  <c r="M15"/>
  <c r="M17"/>
  <c r="M11"/>
  <c r="M16"/>
  <c r="M13"/>
  <c r="U14"/>
  <c r="Q14"/>
  <c r="M14"/>
  <c r="V5" i="12" l="1"/>
  <c r="V6"/>
  <c r="V8" i="8"/>
  <c r="V6"/>
  <c r="V9"/>
  <c r="V18" i="14"/>
  <c r="V19" i="5"/>
  <c r="V8"/>
  <c r="V18"/>
  <c r="V13"/>
  <c r="V20"/>
  <c r="V26"/>
  <c r="V22"/>
  <c r="V13" i="14"/>
  <c r="V10"/>
  <c r="V5"/>
  <c r="V7" i="19"/>
  <c r="V11" i="14"/>
  <c r="V6"/>
  <c r="V12"/>
  <c r="V5" i="16"/>
  <c r="V6"/>
  <c r="V17" i="5"/>
  <c r="V6"/>
  <c r="V15"/>
  <c r="V23"/>
  <c r="V12"/>
  <c r="V7"/>
  <c r="V21"/>
  <c r="V10"/>
  <c r="V24"/>
  <c r="V14"/>
  <c r="V11"/>
  <c r="V9"/>
  <c r="V16"/>
  <c r="V9" i="19"/>
  <c r="V12"/>
  <c r="V13" i="13"/>
  <c r="V5" i="10"/>
  <c r="V8"/>
  <c r="V8" i="20"/>
  <c r="V19"/>
  <c r="V5"/>
  <c r="V10" i="19"/>
  <c r="V5"/>
  <c r="V20" i="6"/>
  <c r="V19"/>
  <c r="V21"/>
  <c r="V15"/>
  <c r="V18"/>
  <c r="V11"/>
  <c r="V16"/>
  <c r="V23"/>
  <c r="V17" i="14"/>
  <c r="V16"/>
  <c r="V14"/>
  <c r="V11" i="16"/>
  <c r="V10"/>
  <c r="V16" i="15"/>
  <c r="V6" i="20"/>
  <c r="V12" i="13"/>
  <c r="V5"/>
  <c r="V7"/>
  <c r="V11"/>
  <c r="V15"/>
  <c r="V13" i="16"/>
  <c r="V16"/>
  <c r="V17"/>
  <c r="V9"/>
  <c r="V8"/>
  <c r="V12"/>
  <c r="V18"/>
  <c r="V10" i="15"/>
  <c r="V7"/>
  <c r="V9" i="14"/>
  <c r="V7"/>
  <c r="V15"/>
  <c r="V8"/>
  <c r="V17" i="13"/>
  <c r="V9"/>
  <c r="V8"/>
  <c r="V10"/>
  <c r="V16"/>
  <c r="V6"/>
  <c r="V14"/>
  <c r="V12" i="6"/>
  <c r="V24"/>
  <c r="V22"/>
  <c r="V7"/>
  <c r="V14"/>
  <c r="V8"/>
  <c r="V13"/>
  <c r="V17"/>
  <c r="V15" i="15"/>
  <c r="V9"/>
  <c r="V11"/>
  <c r="V5"/>
  <c r="V13"/>
</calcChain>
</file>

<file path=xl/sharedStrings.xml><?xml version="1.0" encoding="utf-8"?>
<sst xmlns="http://schemas.openxmlformats.org/spreadsheetml/2006/main" count="983" uniqueCount="281">
  <si>
    <t>jméno</t>
  </si>
  <si>
    <t>oddíl</t>
  </si>
  <si>
    <t>Starší žákyně IV</t>
  </si>
  <si>
    <t>starší žákyně III</t>
  </si>
  <si>
    <t>starší žákyně IV</t>
  </si>
  <si>
    <t xml:space="preserve">Starší žákyně III. </t>
  </si>
  <si>
    <t>rok narození</t>
  </si>
  <si>
    <t>přeskok</t>
  </si>
  <si>
    <t>hrazda</t>
  </si>
  <si>
    <t>kladina</t>
  </si>
  <si>
    <t xml:space="preserve">celkem </t>
  </si>
  <si>
    <t>pořadí</t>
  </si>
  <si>
    <t xml:space="preserve">příjmení </t>
  </si>
  <si>
    <t>start.číslo</t>
  </si>
  <si>
    <t>lavička</t>
  </si>
  <si>
    <t>kruhy</t>
  </si>
  <si>
    <t>prostná</t>
  </si>
  <si>
    <t>výsledná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</si>
  <si>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</si>
  <si>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</si>
  <si>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</si>
  <si>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</si>
  <si>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</si>
  <si>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</si>
  <si>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</si>
  <si>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</si>
  <si>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</si>
  <si>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</si>
  <si>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</si>
  <si>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</si>
  <si>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</si>
  <si>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</si>
  <si>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</si>
  <si>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</si>
  <si>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</si>
  <si>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</si>
  <si>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</si>
  <si>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</si>
  <si>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</si>
  <si>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odddíl</t>
  </si>
  <si>
    <t>2007-2008</t>
  </si>
  <si>
    <t xml:space="preserve">dorostenky </t>
  </si>
  <si>
    <t>E</t>
  </si>
  <si>
    <t>D</t>
  </si>
  <si>
    <t>Výsledky 15. ročníku Bělského gymnastického čtyřboje</t>
  </si>
  <si>
    <t>srážky VR</t>
  </si>
  <si>
    <t xml:space="preserve">Julie </t>
  </si>
  <si>
    <t>Neumannová</t>
  </si>
  <si>
    <t>Gymnastika Benátky</t>
  </si>
  <si>
    <t xml:space="preserve">Emma </t>
  </si>
  <si>
    <t>Březinová</t>
  </si>
  <si>
    <t>Ester</t>
  </si>
  <si>
    <t>Benešová</t>
  </si>
  <si>
    <t>Olívia</t>
  </si>
  <si>
    <t>Hudáková</t>
  </si>
  <si>
    <t>Karolína</t>
  </si>
  <si>
    <t>Adamcová</t>
  </si>
  <si>
    <t>Johana</t>
  </si>
  <si>
    <t>Kadeřábková</t>
  </si>
  <si>
    <t>Viktorie</t>
  </si>
  <si>
    <t>Urbanová</t>
  </si>
  <si>
    <t>Rozárie</t>
  </si>
  <si>
    <t>Cekotová</t>
  </si>
  <si>
    <t>Lucie</t>
  </si>
  <si>
    <t>Adéla</t>
  </si>
  <si>
    <t>Jačková</t>
  </si>
  <si>
    <t>Veronika</t>
  </si>
  <si>
    <t>Šonová</t>
  </si>
  <si>
    <t xml:space="preserve">Ema </t>
  </si>
  <si>
    <t>Šturmová</t>
  </si>
  <si>
    <t>Klára</t>
  </si>
  <si>
    <t>Čížková</t>
  </si>
  <si>
    <t>Barbora</t>
  </si>
  <si>
    <t>Příhodová</t>
  </si>
  <si>
    <t>Nikol</t>
  </si>
  <si>
    <t>Zavacká</t>
  </si>
  <si>
    <t>Magdalena</t>
  </si>
  <si>
    <t>Zámostná</t>
  </si>
  <si>
    <t>Daniela</t>
  </si>
  <si>
    <t>Kubišová</t>
  </si>
  <si>
    <t>Kristýna</t>
  </si>
  <si>
    <t>Sedláčková</t>
  </si>
  <si>
    <t>Hop Dolní Jirčany</t>
  </si>
  <si>
    <t>Anna</t>
  </si>
  <si>
    <t>Victoria</t>
  </si>
  <si>
    <t>Baxa</t>
  </si>
  <si>
    <t>Kollmannová</t>
  </si>
  <si>
    <t>Alžběta</t>
  </si>
  <si>
    <t>Jonášová</t>
  </si>
  <si>
    <t>Nikola</t>
  </si>
  <si>
    <t>Stonová</t>
  </si>
  <si>
    <t>Kejvalová</t>
  </si>
  <si>
    <t>Sára</t>
  </si>
  <si>
    <t>Šťastná</t>
  </si>
  <si>
    <t>Nataly Ella</t>
  </si>
  <si>
    <t>Kremrová</t>
  </si>
  <si>
    <t>Viola</t>
  </si>
  <si>
    <t>Fleišerová</t>
  </si>
  <si>
    <t>Marie</t>
  </si>
  <si>
    <t>Macková</t>
  </si>
  <si>
    <t>Gymnastika Říčany</t>
  </si>
  <si>
    <t>Odehnalová</t>
  </si>
  <si>
    <t>Kohoutová</t>
  </si>
  <si>
    <t xml:space="preserve">Nela </t>
  </si>
  <si>
    <t>Brožová</t>
  </si>
  <si>
    <t>Dora</t>
  </si>
  <si>
    <t>Pelechová</t>
  </si>
  <si>
    <t>Švarcová</t>
  </si>
  <si>
    <t>Eva</t>
  </si>
  <si>
    <t>Višňovská</t>
  </si>
  <si>
    <t>Anežka</t>
  </si>
  <si>
    <t>Adriana</t>
  </si>
  <si>
    <t>Mančíková</t>
  </si>
  <si>
    <t>Julie</t>
  </si>
  <si>
    <t>Holdsworth</t>
  </si>
  <si>
    <t>Strzolková</t>
  </si>
  <si>
    <t>Denisa</t>
  </si>
  <si>
    <t>Fuchsová</t>
  </si>
  <si>
    <t>Tereza</t>
  </si>
  <si>
    <t>Tomšejová</t>
  </si>
  <si>
    <t>Gymnastika Dobříš</t>
  </si>
  <si>
    <t>Lenka</t>
  </si>
  <si>
    <t>Vášová</t>
  </si>
  <si>
    <t>Elena</t>
  </si>
  <si>
    <t>Lišková</t>
  </si>
  <si>
    <t>Magdaléna</t>
  </si>
  <si>
    <t>Petáková</t>
  </si>
  <si>
    <t>Aneta</t>
  </si>
  <si>
    <t>Pecková</t>
  </si>
  <si>
    <t xml:space="preserve">Anna </t>
  </si>
  <si>
    <t>Scarlett</t>
  </si>
  <si>
    <t>Slezáková Gallego</t>
  </si>
  <si>
    <t>Eneesha</t>
  </si>
  <si>
    <t>Bezoušková</t>
  </si>
  <si>
    <t>Andrea</t>
  </si>
  <si>
    <t>Tvrzová</t>
  </si>
  <si>
    <t>Leontýna</t>
  </si>
  <si>
    <t>Černá</t>
  </si>
  <si>
    <t>Terezie</t>
  </si>
  <si>
    <t>Guttenbergová</t>
  </si>
  <si>
    <t>Michelová</t>
  </si>
  <si>
    <t>Sofie</t>
  </si>
  <si>
    <t>Hana</t>
  </si>
  <si>
    <t>Hošková</t>
  </si>
  <si>
    <t>Isabela</t>
  </si>
  <si>
    <t>Nerglová</t>
  </si>
  <si>
    <t>Amálie</t>
  </si>
  <si>
    <t>Klimenková</t>
  </si>
  <si>
    <t>Gregušová</t>
  </si>
  <si>
    <t>Laura</t>
  </si>
  <si>
    <t>Machová</t>
  </si>
  <si>
    <t>Nádvorník</t>
  </si>
  <si>
    <t>Gym Dobřichovice</t>
  </si>
  <si>
    <t>TJ Týnec nad Sázavou</t>
  </si>
  <si>
    <t xml:space="preserve">Šemberová </t>
  </si>
  <si>
    <t xml:space="preserve">Elen </t>
  </si>
  <si>
    <t xml:space="preserve">Waicová </t>
  </si>
  <si>
    <t xml:space="preserve">Klára </t>
  </si>
  <si>
    <t xml:space="preserve">Fulínová </t>
  </si>
  <si>
    <t>Moshkola</t>
  </si>
  <si>
    <t xml:space="preserve">Yevheniia </t>
  </si>
  <si>
    <t xml:space="preserve">Sirůčková </t>
  </si>
  <si>
    <t xml:space="preserve">Magdaléna </t>
  </si>
  <si>
    <t xml:space="preserve">Šlehobrová </t>
  </si>
  <si>
    <t xml:space="preserve">Adéla </t>
  </si>
  <si>
    <t>Nejedlová</t>
  </si>
  <si>
    <t>Kateřina</t>
  </si>
  <si>
    <t>Daryna</t>
  </si>
  <si>
    <t>Duchek</t>
  </si>
  <si>
    <t>Krupička</t>
  </si>
  <si>
    <t>Belhová</t>
  </si>
  <si>
    <t>Ježdíková</t>
  </si>
  <si>
    <t>Stočesová</t>
  </si>
  <si>
    <t>Nábělková</t>
  </si>
  <si>
    <t>Kaplanová</t>
  </si>
  <si>
    <t xml:space="preserve">Jakub </t>
  </si>
  <si>
    <t xml:space="preserve">Karel </t>
  </si>
  <si>
    <t xml:space="preserve"> Vilém </t>
  </si>
  <si>
    <t xml:space="preserve"> Valentýna </t>
  </si>
  <si>
    <t xml:space="preserve"> Anička </t>
  </si>
  <si>
    <t xml:space="preserve"> Anna </t>
  </si>
  <si>
    <t xml:space="preserve"> Barbora </t>
  </si>
  <si>
    <t xml:space="preserve">Tereza </t>
  </si>
  <si>
    <t xml:space="preserve"> Stela </t>
  </si>
  <si>
    <t xml:space="preserve">Lucie </t>
  </si>
  <si>
    <t>Ratajská</t>
  </si>
  <si>
    <t>Sokol Mladá Boleslav</t>
  </si>
  <si>
    <t>Natálie</t>
  </si>
  <si>
    <t>Poláková</t>
  </si>
  <si>
    <t xml:space="preserve">Zoe </t>
  </si>
  <si>
    <t>Kordačová</t>
  </si>
  <si>
    <t>Miroslava</t>
  </si>
  <si>
    <t>Tkač</t>
  </si>
  <si>
    <t>Natalia</t>
  </si>
  <si>
    <t>Boušková</t>
  </si>
  <si>
    <t>Váňová</t>
  </si>
  <si>
    <t>Palánová</t>
  </si>
  <si>
    <t>Sokol Slaný</t>
  </si>
  <si>
    <t>Jiřičková</t>
  </si>
  <si>
    <t>KSPV Špindlerův Mlýn</t>
  </si>
  <si>
    <t>Liptáková</t>
  </si>
  <si>
    <t>Varclová</t>
  </si>
  <si>
    <t>Blažková</t>
  </si>
  <si>
    <t>Vrabcová</t>
  </si>
  <si>
    <t>Pamulová</t>
  </si>
  <si>
    <t>Ema</t>
  </si>
  <si>
    <t>Kučerová</t>
  </si>
  <si>
    <t>Hospodková</t>
  </si>
  <si>
    <t>Tomáš</t>
  </si>
  <si>
    <t>Havlíček</t>
  </si>
  <si>
    <t>ASPV - Zdice</t>
  </si>
  <si>
    <t>Antonín</t>
  </si>
  <si>
    <t>Holý</t>
  </si>
  <si>
    <t>Pavel</t>
  </si>
  <si>
    <t>Pitrák</t>
  </si>
  <si>
    <t>Madej</t>
  </si>
  <si>
    <t>Matyáš</t>
  </si>
  <si>
    <t>Nedvěd</t>
  </si>
  <si>
    <t>Ondřej</t>
  </si>
  <si>
    <t>Fiala</t>
  </si>
  <si>
    <t>Mikuláš</t>
  </si>
  <si>
    <t>Matoušek</t>
  </si>
  <si>
    <t xml:space="preserve">Martin </t>
  </si>
  <si>
    <t>Červenka</t>
  </si>
  <si>
    <t>Joshua</t>
  </si>
  <si>
    <t>Cuthbertson</t>
  </si>
  <si>
    <t>Lapáček</t>
  </si>
  <si>
    <t>Gabriel</t>
  </si>
  <si>
    <t>Chalupa</t>
  </si>
  <si>
    <t>TJ Sokol Benátky nad Jizerou</t>
  </si>
  <si>
    <t xml:space="preserve">Radek </t>
  </si>
  <si>
    <t>Březina</t>
  </si>
  <si>
    <t>Sebastian</t>
  </si>
  <si>
    <t>Hudák</t>
  </si>
  <si>
    <t>Hajná</t>
  </si>
  <si>
    <t>KG Bělá p. B.</t>
  </si>
  <si>
    <t>Efflerová</t>
  </si>
  <si>
    <t>Vaňoučková</t>
  </si>
  <si>
    <t>Sommerová</t>
  </si>
  <si>
    <t>Patricie</t>
  </si>
  <si>
    <t>Heinsch</t>
  </si>
  <si>
    <t>Šimečková</t>
  </si>
  <si>
    <t>Ella</t>
  </si>
  <si>
    <t>Martínková</t>
  </si>
  <si>
    <t>Evelína</t>
  </si>
  <si>
    <t>Mašková</t>
  </si>
  <si>
    <t>Stavačová</t>
  </si>
  <si>
    <t>Ertlová</t>
  </si>
  <si>
    <t>Rumlová</t>
  </si>
  <si>
    <t>Eliška</t>
  </si>
  <si>
    <t>Kulczycká</t>
  </si>
  <si>
    <t>Kratochvílová</t>
  </si>
  <si>
    <t>Šnokhousová</t>
  </si>
  <si>
    <t>Volfová</t>
  </si>
  <si>
    <t>Dominika</t>
  </si>
  <si>
    <t>mladší žákyně IA - 2016</t>
  </si>
  <si>
    <t>mladší žákyně IB - 2017</t>
  </si>
  <si>
    <t>Mladší žákyně IIA    2014</t>
  </si>
  <si>
    <t xml:space="preserve">Mladší žákyně IIB     2015       </t>
  </si>
  <si>
    <t>Klementina</t>
  </si>
  <si>
    <t>Silvie</t>
  </si>
  <si>
    <t>Šanderové</t>
  </si>
  <si>
    <t>Korbelářová</t>
  </si>
  <si>
    <t>Čečrdle</t>
  </si>
  <si>
    <t>Amélie</t>
  </si>
  <si>
    <t>Goldová</t>
  </si>
  <si>
    <t>Elen</t>
  </si>
  <si>
    <t>Kubíčková</t>
  </si>
  <si>
    <t>Carbochová</t>
  </si>
  <si>
    <t>Marie Magdaléna</t>
  </si>
  <si>
    <t>Svíčková</t>
  </si>
  <si>
    <t>5.-6.</t>
  </si>
  <si>
    <t>Stela</t>
  </si>
  <si>
    <t>Palušáková</t>
  </si>
  <si>
    <t>mladší žáci -2016 a ml.</t>
  </si>
  <si>
    <t>starší žáci - 2014 - 2017</t>
  </si>
  <si>
    <t>dorostenci a muži - 2010 a starší</t>
  </si>
  <si>
    <t>nejmladší děti (2018 -2020)</t>
  </si>
  <si>
    <t>2012-2013</t>
  </si>
  <si>
    <t>9.-10.</t>
  </si>
  <si>
    <t>6.-7.</t>
  </si>
</sst>
</file>

<file path=xl/styles.xml><?xml version="1.0" encoding="utf-8"?>
<styleSheet xmlns="http://schemas.openxmlformats.org/spreadsheetml/2006/main">
  <numFmts count="2">
    <numFmt numFmtId="164" formatCode="[$-405]General"/>
    <numFmt numFmtId="165" formatCode="#,##0.00&quot; &quot;[$Kč-405];[Red]&quot;-&quot;#,##0.00&quot; &quot;[$Kč-405]"/>
  </numFmts>
  <fonts count="17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24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sz val="8"/>
      <name val="Calibri"/>
      <family val="2"/>
      <charset val="238"/>
      <scheme val="minor"/>
    </font>
    <font>
      <sz val="8"/>
      <color theme="1"/>
      <name val="Cambria"/>
      <family val="1"/>
      <charset val="238"/>
      <scheme val="major"/>
    </font>
    <font>
      <b/>
      <sz val="12"/>
      <color indexed="8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mbria"/>
      <family val="1"/>
      <charset val="238"/>
      <scheme val="maj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7">
    <xf numFmtId="0" fontId="0" fillId="0" borderId="0"/>
    <xf numFmtId="0" fontId="2" fillId="0" borderId="0"/>
    <xf numFmtId="164" fontId="3" fillId="0" borderId="0" applyBorder="0" applyProtection="0"/>
    <xf numFmtId="0" fontId="4" fillId="0" borderId="0" applyNumberFormat="0" applyBorder="0" applyProtection="0">
      <alignment horizontal="center"/>
    </xf>
    <xf numFmtId="0" fontId="4" fillId="0" borderId="0" applyNumberFormat="0" applyBorder="0" applyProtection="0">
      <alignment horizontal="center" textRotation="90"/>
    </xf>
    <xf numFmtId="0" fontId="5" fillId="0" borderId="0" applyNumberFormat="0" applyBorder="0" applyProtection="0"/>
    <xf numFmtId="165" fontId="5" fillId="0" borderId="0" applyBorder="0" applyProtection="0"/>
  </cellStyleXfs>
  <cellXfs count="57"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/>
    <xf numFmtId="0" fontId="0" fillId="0" borderId="14" xfId="0" applyBorder="1"/>
    <xf numFmtId="0" fontId="1" fillId="0" borderId="15" xfId="0" applyFont="1" applyBorder="1"/>
    <xf numFmtId="0" fontId="0" fillId="0" borderId="22" xfId="0" applyBorder="1"/>
    <xf numFmtId="0" fontId="0" fillId="0" borderId="15" xfId="0" applyBorder="1" applyAlignment="1">
      <alignment horizontal="left"/>
    </xf>
    <xf numFmtId="0" fontId="1" fillId="0" borderId="15" xfId="0" applyFont="1" applyBorder="1" applyAlignment="1">
      <alignment horizontal="left"/>
    </xf>
    <xf numFmtId="2" fontId="0" fillId="0" borderId="15" xfId="0" applyNumberFormat="1" applyBorder="1"/>
    <xf numFmtId="0" fontId="13" fillId="0" borderId="19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0" fillId="0" borderId="10" xfId="0" applyBorder="1"/>
    <xf numFmtId="0" fontId="1" fillId="0" borderId="15" xfId="0" applyFont="1" applyBorder="1" applyAlignment="1">
      <alignment horizontal="right"/>
    </xf>
    <xf numFmtId="2" fontId="0" fillId="0" borderId="15" xfId="0" applyNumberFormat="1" applyBorder="1" applyAlignment="1">
      <alignment horizontal="right"/>
    </xf>
    <xf numFmtId="0" fontId="0" fillId="0" borderId="15" xfId="0" applyBorder="1" applyAlignment="1">
      <alignment horizontal="right"/>
    </xf>
    <xf numFmtId="2" fontId="1" fillId="0" borderId="15" xfId="0" applyNumberFormat="1" applyFont="1" applyBorder="1" applyAlignment="1">
      <alignment horizontal="right"/>
    </xf>
    <xf numFmtId="0" fontId="0" fillId="0" borderId="15" xfId="0" applyFill="1" applyBorder="1"/>
    <xf numFmtId="0" fontId="0" fillId="0" borderId="10" xfId="0" applyFill="1" applyBorder="1"/>
    <xf numFmtId="49" fontId="7" fillId="0" borderId="23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49" fontId="14" fillId="0" borderId="10" xfId="0" applyNumberFormat="1" applyFont="1" applyBorder="1" applyAlignment="1">
      <alignment horizontal="center" vertical="center" wrapText="1"/>
    </xf>
    <xf numFmtId="0" fontId="15" fillId="0" borderId="10" xfId="0" applyFont="1" applyBorder="1"/>
    <xf numFmtId="49" fontId="7" fillId="0" borderId="11" xfId="0" applyNumberFormat="1" applyFont="1" applyBorder="1" applyAlignment="1">
      <alignment horizontal="center" vertical="center" wrapText="1"/>
    </xf>
    <xf numFmtId="0" fontId="0" fillId="0" borderId="11" xfId="0" applyBorder="1"/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0" fontId="0" fillId="0" borderId="8" xfId="0" applyBorder="1"/>
    <xf numFmtId="49" fontId="8" fillId="0" borderId="0" xfId="0" applyNumberFormat="1" applyFont="1" applyAlignment="1">
      <alignment horizontal="center" vertical="center" wrapText="1"/>
    </xf>
    <xf numFmtId="49" fontId="8" fillId="0" borderId="9" xfId="0" applyNumberFormat="1" applyFont="1" applyBorder="1" applyAlignment="1">
      <alignment horizontal="center" vertical="center" wrapText="1"/>
    </xf>
    <xf numFmtId="49" fontId="7" fillId="0" borderId="21" xfId="0" applyNumberFormat="1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0" fontId="0" fillId="0" borderId="10" xfId="0" applyBorder="1"/>
    <xf numFmtId="0" fontId="11" fillId="0" borderId="0" xfId="1" applyFont="1" applyAlignment="1">
      <alignment horizontal="center"/>
    </xf>
    <xf numFmtId="0" fontId="11" fillId="0" borderId="9" xfId="1" applyFont="1" applyBorder="1" applyAlignment="1">
      <alignment horizontal="center"/>
    </xf>
    <xf numFmtId="49" fontId="14" fillId="0" borderId="24" xfId="0" applyNumberFormat="1" applyFont="1" applyBorder="1" applyAlignment="1">
      <alignment horizontal="center" vertical="center" wrapText="1"/>
    </xf>
    <xf numFmtId="49" fontId="14" fillId="0" borderId="18" xfId="0" applyNumberFormat="1" applyFont="1" applyBorder="1" applyAlignment="1">
      <alignment horizontal="center" vertical="center" wrapText="1"/>
    </xf>
    <xf numFmtId="49" fontId="8" fillId="0" borderId="24" xfId="0" applyNumberFormat="1" applyFont="1" applyBorder="1" applyAlignment="1">
      <alignment horizontal="center" vertical="center" wrapText="1"/>
    </xf>
    <xf numFmtId="49" fontId="8" fillId="0" borderId="18" xfId="0" applyNumberFormat="1" applyFont="1" applyBorder="1" applyAlignment="1">
      <alignment horizontal="center" vertical="center" wrapText="1"/>
    </xf>
    <xf numFmtId="49" fontId="7" fillId="0" borderId="20" xfId="0" applyNumberFormat="1" applyFont="1" applyBorder="1" applyAlignment="1">
      <alignment horizontal="center" vertical="center" wrapText="1"/>
    </xf>
    <xf numFmtId="49" fontId="7" fillId="0" borderId="25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9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</cellXfs>
  <cellStyles count="7">
    <cellStyle name="Excel Built-in Normal" xfId="2"/>
    <cellStyle name="Heading" xfId="3"/>
    <cellStyle name="Heading1" xfId="4"/>
    <cellStyle name="normální" xfId="0" builtinId="0"/>
    <cellStyle name="Normální 2" xfId="1"/>
    <cellStyle name="Result" xfId="5"/>
    <cellStyle name="Result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7"/>
  <sheetViews>
    <sheetView tabSelected="1" workbookViewId="0">
      <pane ySplit="3" topLeftCell="A4" activePane="bottomLeft" state="frozen"/>
      <selection pane="bottomLeft" activeCell="E16" sqref="E16"/>
    </sheetView>
  </sheetViews>
  <sheetFormatPr defaultRowHeight="15"/>
  <cols>
    <col min="2" max="2" width="11.7109375" customWidth="1"/>
    <col min="3" max="3" width="21.28515625" customWidth="1"/>
    <col min="4" max="4" width="9.5703125" customWidth="1"/>
    <col min="5" max="5" width="30" customWidth="1"/>
    <col min="6" max="21" width="7.7109375" customWidth="1"/>
  </cols>
  <sheetData>
    <row r="1" spans="1:23" ht="30.75" thickBot="1">
      <c r="A1" s="8"/>
      <c r="B1" s="29" t="s">
        <v>44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30"/>
    </row>
    <row r="2" spans="1:23" ht="18.75" customHeight="1">
      <c r="A2" s="34" t="s">
        <v>255</v>
      </c>
      <c r="B2" s="34"/>
      <c r="C2" s="35"/>
      <c r="D2" s="31" t="s">
        <v>6</v>
      </c>
      <c r="E2" s="32" t="s">
        <v>1</v>
      </c>
      <c r="F2" s="36" t="s">
        <v>7</v>
      </c>
      <c r="G2" s="23"/>
      <c r="H2" s="23"/>
      <c r="I2" s="24"/>
      <c r="J2" s="22" t="s">
        <v>8</v>
      </c>
      <c r="K2" s="23"/>
      <c r="L2" s="23"/>
      <c r="M2" s="24"/>
      <c r="N2" s="22" t="s">
        <v>14</v>
      </c>
      <c r="O2" s="23"/>
      <c r="P2" s="23"/>
      <c r="Q2" s="24"/>
      <c r="R2" s="22" t="s">
        <v>16</v>
      </c>
      <c r="S2" s="23"/>
      <c r="T2" s="23"/>
      <c r="U2" s="24"/>
      <c r="V2" s="25" t="s">
        <v>10</v>
      </c>
      <c r="W2" s="27" t="s">
        <v>11</v>
      </c>
    </row>
    <row r="3" spans="1:23" ht="15.75">
      <c r="A3" t="s">
        <v>13</v>
      </c>
      <c r="B3" s="1" t="s">
        <v>0</v>
      </c>
      <c r="C3" s="2" t="s">
        <v>12</v>
      </c>
      <c r="D3" s="27"/>
      <c r="E3" s="33"/>
      <c r="F3" s="12" t="s">
        <v>42</v>
      </c>
      <c r="G3" s="13" t="s">
        <v>43</v>
      </c>
      <c r="H3" s="13" t="s">
        <v>45</v>
      </c>
      <c r="I3" s="14" t="s">
        <v>17</v>
      </c>
      <c r="J3" s="12" t="s">
        <v>42</v>
      </c>
      <c r="K3" s="13" t="s">
        <v>43</v>
      </c>
      <c r="L3" s="13" t="s">
        <v>45</v>
      </c>
      <c r="M3" s="14" t="s">
        <v>17</v>
      </c>
      <c r="N3" s="12" t="s">
        <v>42</v>
      </c>
      <c r="O3" s="13" t="s">
        <v>43</v>
      </c>
      <c r="P3" s="13" t="s">
        <v>45</v>
      </c>
      <c r="Q3" s="14" t="s">
        <v>17</v>
      </c>
      <c r="R3" s="12" t="s">
        <v>42</v>
      </c>
      <c r="S3" s="13" t="s">
        <v>43</v>
      </c>
      <c r="T3" s="13" t="s">
        <v>45</v>
      </c>
      <c r="U3" s="14" t="s">
        <v>17</v>
      </c>
      <c r="V3" s="26"/>
      <c r="W3" s="28"/>
    </row>
    <row r="5" spans="1:23" ht="18" customHeight="1">
      <c r="A5" s="4" t="s">
        <v>18</v>
      </c>
      <c r="B5" s="5" t="s">
        <v>179</v>
      </c>
      <c r="C5" s="5" t="s">
        <v>171</v>
      </c>
      <c r="D5" s="5">
        <v>2016</v>
      </c>
      <c r="E5" s="5" t="s">
        <v>152</v>
      </c>
      <c r="F5" s="18">
        <v>8.65</v>
      </c>
      <c r="G5" s="17">
        <v>2</v>
      </c>
      <c r="H5" s="17"/>
      <c r="I5" s="17">
        <f t="shared" ref="I5:I17" si="0">F5+G5-H5</f>
        <v>10.65</v>
      </c>
      <c r="J5" s="17">
        <v>8.6</v>
      </c>
      <c r="K5" s="17">
        <v>4</v>
      </c>
      <c r="L5" s="17"/>
      <c r="M5" s="17">
        <f t="shared" ref="M5:M17" si="1">J5+K5-L5</f>
        <v>12.6</v>
      </c>
      <c r="N5" s="17">
        <v>8.75</v>
      </c>
      <c r="O5" s="17">
        <v>5</v>
      </c>
      <c r="P5" s="17"/>
      <c r="Q5" s="17">
        <f t="shared" ref="Q5:Q17" si="2">N5+O5-P5</f>
        <v>13.75</v>
      </c>
      <c r="R5" s="17">
        <v>9.1</v>
      </c>
      <c r="S5" s="17">
        <v>4.3</v>
      </c>
      <c r="T5" s="17"/>
      <c r="U5" s="17">
        <f t="shared" ref="U5:U17" si="3">R5+S5-T5</f>
        <v>13.399999999999999</v>
      </c>
      <c r="V5" s="17">
        <f t="shared" ref="V5:V17" si="4">I5+M5+Q5+U5</f>
        <v>50.4</v>
      </c>
      <c r="W5" s="4" t="s">
        <v>18</v>
      </c>
    </row>
    <row r="6" spans="1:23" ht="18" customHeight="1">
      <c r="A6" s="4" t="s">
        <v>19</v>
      </c>
      <c r="B6" s="5" t="s">
        <v>178</v>
      </c>
      <c r="C6" s="5" t="s">
        <v>170</v>
      </c>
      <c r="D6" s="5">
        <v>2016</v>
      </c>
      <c r="E6" s="5" t="s">
        <v>152</v>
      </c>
      <c r="F6" s="18">
        <v>9</v>
      </c>
      <c r="G6" s="17">
        <v>1</v>
      </c>
      <c r="H6" s="17"/>
      <c r="I6" s="17">
        <f t="shared" si="0"/>
        <v>10</v>
      </c>
      <c r="J6" s="17">
        <v>8.4499999999999993</v>
      </c>
      <c r="K6" s="17">
        <v>4</v>
      </c>
      <c r="L6" s="17"/>
      <c r="M6" s="17">
        <f t="shared" si="1"/>
        <v>12.45</v>
      </c>
      <c r="N6" s="17">
        <v>8.65</v>
      </c>
      <c r="O6" s="17">
        <v>5.0999999999999996</v>
      </c>
      <c r="P6" s="17"/>
      <c r="Q6" s="17">
        <f t="shared" si="2"/>
        <v>13.75</v>
      </c>
      <c r="R6" s="17">
        <v>9.3000000000000007</v>
      </c>
      <c r="S6" s="17">
        <v>4.3</v>
      </c>
      <c r="T6" s="17"/>
      <c r="U6" s="17">
        <f t="shared" si="3"/>
        <v>13.600000000000001</v>
      </c>
      <c r="V6" s="17">
        <f t="shared" si="4"/>
        <v>49.800000000000004</v>
      </c>
      <c r="W6" s="4" t="s">
        <v>19</v>
      </c>
    </row>
    <row r="7" spans="1:23" ht="18" customHeight="1">
      <c r="A7" s="4" t="s">
        <v>20</v>
      </c>
      <c r="B7" s="5" t="s">
        <v>121</v>
      </c>
      <c r="C7" s="5" t="s">
        <v>122</v>
      </c>
      <c r="D7" s="5">
        <v>2016</v>
      </c>
      <c r="E7" s="21" t="s">
        <v>120</v>
      </c>
      <c r="F7" s="18">
        <v>8.6</v>
      </c>
      <c r="G7" s="17">
        <v>2</v>
      </c>
      <c r="H7" s="17"/>
      <c r="I7" s="17">
        <f t="shared" si="0"/>
        <v>10.6</v>
      </c>
      <c r="J7" s="17">
        <v>8.0500000000000007</v>
      </c>
      <c r="K7" s="17">
        <v>4.2</v>
      </c>
      <c r="L7" s="17"/>
      <c r="M7" s="17">
        <f t="shared" si="1"/>
        <v>12.25</v>
      </c>
      <c r="N7" s="17">
        <v>7.9</v>
      </c>
      <c r="O7" s="17">
        <v>5</v>
      </c>
      <c r="P7" s="17"/>
      <c r="Q7" s="17">
        <f t="shared" si="2"/>
        <v>12.9</v>
      </c>
      <c r="R7" s="17">
        <v>8.8000000000000007</v>
      </c>
      <c r="S7" s="17">
        <v>4.0999999999999996</v>
      </c>
      <c r="T7" s="17"/>
      <c r="U7" s="17">
        <f t="shared" si="3"/>
        <v>12.9</v>
      </c>
      <c r="V7" s="17">
        <f t="shared" si="4"/>
        <v>48.65</v>
      </c>
      <c r="W7" s="4" t="s">
        <v>20</v>
      </c>
    </row>
    <row r="8" spans="1:23" ht="18" customHeight="1">
      <c r="A8" s="4" t="s">
        <v>21</v>
      </c>
      <c r="B8" s="5" t="s">
        <v>53</v>
      </c>
      <c r="C8" s="5" t="s">
        <v>54</v>
      </c>
      <c r="D8" s="5">
        <v>2016</v>
      </c>
      <c r="E8" s="5" t="s">
        <v>48</v>
      </c>
      <c r="F8" s="18">
        <v>8.85</v>
      </c>
      <c r="G8" s="17">
        <v>1</v>
      </c>
      <c r="H8" s="17"/>
      <c r="I8" s="17">
        <f t="shared" si="0"/>
        <v>9.85</v>
      </c>
      <c r="J8" s="17">
        <v>8.15</v>
      </c>
      <c r="K8" s="17">
        <v>3.6</v>
      </c>
      <c r="L8" s="17"/>
      <c r="M8" s="17">
        <f t="shared" si="1"/>
        <v>11.75</v>
      </c>
      <c r="N8" s="17">
        <v>8.6</v>
      </c>
      <c r="O8" s="17">
        <v>5.2</v>
      </c>
      <c r="P8" s="17"/>
      <c r="Q8" s="17">
        <f t="shared" si="2"/>
        <v>13.8</v>
      </c>
      <c r="R8" s="17">
        <v>9.3000000000000007</v>
      </c>
      <c r="S8" s="17">
        <v>3.9</v>
      </c>
      <c r="T8" s="17"/>
      <c r="U8" s="17">
        <f t="shared" si="3"/>
        <v>13.200000000000001</v>
      </c>
      <c r="V8" s="17">
        <f t="shared" si="4"/>
        <v>48.600000000000009</v>
      </c>
      <c r="W8" s="4" t="s">
        <v>21</v>
      </c>
    </row>
    <row r="9" spans="1:23" ht="18" customHeight="1">
      <c r="A9" s="4" t="s">
        <v>22</v>
      </c>
      <c r="B9" s="5" t="s">
        <v>72</v>
      </c>
      <c r="C9" s="5" t="s">
        <v>124</v>
      </c>
      <c r="D9" s="5">
        <v>2016</v>
      </c>
      <c r="E9" s="5" t="s">
        <v>120</v>
      </c>
      <c r="F9" s="18">
        <v>9.1</v>
      </c>
      <c r="G9" s="17">
        <v>1</v>
      </c>
      <c r="H9" s="17"/>
      <c r="I9" s="17">
        <f t="shared" si="0"/>
        <v>10.1</v>
      </c>
      <c r="J9" s="17">
        <v>7.8</v>
      </c>
      <c r="K9" s="17">
        <v>4</v>
      </c>
      <c r="L9" s="17"/>
      <c r="M9" s="17">
        <f t="shared" si="1"/>
        <v>11.8</v>
      </c>
      <c r="N9" s="17">
        <v>8.25</v>
      </c>
      <c r="O9" s="17">
        <v>4.8</v>
      </c>
      <c r="P9" s="17"/>
      <c r="Q9" s="17">
        <f t="shared" si="2"/>
        <v>13.05</v>
      </c>
      <c r="R9" s="17">
        <v>9.1999999999999993</v>
      </c>
      <c r="S9" s="17">
        <v>3.7</v>
      </c>
      <c r="T9" s="17"/>
      <c r="U9" s="17">
        <f t="shared" si="3"/>
        <v>12.899999999999999</v>
      </c>
      <c r="V9" s="17">
        <f t="shared" si="4"/>
        <v>47.85</v>
      </c>
      <c r="W9" s="4" t="s">
        <v>22</v>
      </c>
    </row>
    <row r="10" spans="1:23" ht="18" customHeight="1">
      <c r="A10" s="4" t="s">
        <v>23</v>
      </c>
      <c r="B10" s="5" t="s">
        <v>80</v>
      </c>
      <c r="C10" s="5" t="s">
        <v>81</v>
      </c>
      <c r="D10" s="5">
        <v>2016</v>
      </c>
      <c r="E10" s="5" t="s">
        <v>82</v>
      </c>
      <c r="F10" s="18">
        <v>8.4499999999999993</v>
      </c>
      <c r="G10" s="17">
        <v>2</v>
      </c>
      <c r="H10" s="17"/>
      <c r="I10" s="17">
        <f t="shared" si="0"/>
        <v>10.45</v>
      </c>
      <c r="J10" s="17">
        <v>7.55</v>
      </c>
      <c r="K10" s="17">
        <v>3.4</v>
      </c>
      <c r="L10" s="17"/>
      <c r="M10" s="17">
        <f t="shared" si="1"/>
        <v>10.95</v>
      </c>
      <c r="N10" s="17">
        <v>8.85</v>
      </c>
      <c r="O10" s="17">
        <v>4.9000000000000004</v>
      </c>
      <c r="P10" s="17"/>
      <c r="Q10" s="17">
        <f t="shared" si="2"/>
        <v>13.75</v>
      </c>
      <c r="R10" s="17">
        <v>8.3000000000000007</v>
      </c>
      <c r="S10" s="17">
        <v>4.2</v>
      </c>
      <c r="T10" s="17"/>
      <c r="U10" s="17">
        <f t="shared" si="3"/>
        <v>12.5</v>
      </c>
      <c r="V10" s="17">
        <f t="shared" si="4"/>
        <v>47.65</v>
      </c>
      <c r="W10" s="4" t="s">
        <v>23</v>
      </c>
    </row>
    <row r="11" spans="1:23" ht="18" customHeight="1">
      <c r="A11" s="4" t="s">
        <v>24</v>
      </c>
      <c r="B11" s="5" t="s">
        <v>55</v>
      </c>
      <c r="C11" s="5" t="s">
        <v>198</v>
      </c>
      <c r="D11" s="5">
        <v>2016</v>
      </c>
      <c r="E11" s="5" t="s">
        <v>199</v>
      </c>
      <c r="F11" s="18">
        <v>8.4499999999999993</v>
      </c>
      <c r="G11" s="17">
        <v>2</v>
      </c>
      <c r="H11" s="17"/>
      <c r="I11" s="17">
        <f t="shared" si="0"/>
        <v>10.45</v>
      </c>
      <c r="J11" s="17">
        <v>7.35</v>
      </c>
      <c r="K11" s="17">
        <v>4.2</v>
      </c>
      <c r="L11" s="17"/>
      <c r="M11" s="17">
        <f t="shared" si="1"/>
        <v>11.55</v>
      </c>
      <c r="N11" s="17">
        <v>7.95</v>
      </c>
      <c r="O11" s="17">
        <v>5.0999999999999996</v>
      </c>
      <c r="P11" s="17"/>
      <c r="Q11" s="17">
        <f t="shared" si="2"/>
        <v>13.05</v>
      </c>
      <c r="R11" s="17">
        <v>8.1999999999999993</v>
      </c>
      <c r="S11" s="17">
        <v>4.3</v>
      </c>
      <c r="T11" s="17"/>
      <c r="U11" s="17">
        <f t="shared" si="3"/>
        <v>12.5</v>
      </c>
      <c r="V11" s="17">
        <f t="shared" si="4"/>
        <v>47.55</v>
      </c>
      <c r="W11" s="4" t="s">
        <v>24</v>
      </c>
    </row>
    <row r="12" spans="1:23" ht="18" customHeight="1">
      <c r="A12" s="4" t="s">
        <v>25</v>
      </c>
      <c r="B12" s="5" t="s">
        <v>180</v>
      </c>
      <c r="C12" s="5" t="s">
        <v>270</v>
      </c>
      <c r="D12" s="5">
        <v>2016</v>
      </c>
      <c r="E12" s="5" t="s">
        <v>152</v>
      </c>
      <c r="F12" s="18">
        <v>8.65</v>
      </c>
      <c r="G12" s="17">
        <v>1</v>
      </c>
      <c r="H12" s="17"/>
      <c r="I12" s="17">
        <f t="shared" si="0"/>
        <v>9.65</v>
      </c>
      <c r="J12" s="17">
        <v>8.35</v>
      </c>
      <c r="K12" s="17">
        <v>2.9</v>
      </c>
      <c r="L12" s="17"/>
      <c r="M12" s="17">
        <f t="shared" si="1"/>
        <v>11.25</v>
      </c>
      <c r="N12" s="17">
        <v>8.25</v>
      </c>
      <c r="O12" s="17">
        <v>4.8</v>
      </c>
      <c r="P12" s="17"/>
      <c r="Q12" s="17">
        <f t="shared" si="2"/>
        <v>13.05</v>
      </c>
      <c r="R12" s="17">
        <v>8.6</v>
      </c>
      <c r="S12" s="17">
        <v>4.0999999999999996</v>
      </c>
      <c r="T12" s="17"/>
      <c r="U12" s="17">
        <f t="shared" si="3"/>
        <v>12.7</v>
      </c>
      <c r="V12" s="17">
        <f t="shared" si="4"/>
        <v>46.650000000000006</v>
      </c>
      <c r="W12" s="4" t="s">
        <v>25</v>
      </c>
    </row>
    <row r="13" spans="1:23" ht="18" customHeight="1">
      <c r="A13" s="4" t="s">
        <v>26</v>
      </c>
      <c r="B13" s="5" t="s">
        <v>205</v>
      </c>
      <c r="C13" s="5" t="s">
        <v>237</v>
      </c>
      <c r="D13" s="5">
        <v>2016</v>
      </c>
      <c r="E13" s="5" t="s">
        <v>235</v>
      </c>
      <c r="F13" s="18">
        <v>8.9</v>
      </c>
      <c r="G13" s="17">
        <v>1</v>
      </c>
      <c r="H13" s="17"/>
      <c r="I13" s="17">
        <f t="shared" si="0"/>
        <v>9.9</v>
      </c>
      <c r="J13" s="17">
        <v>7.1</v>
      </c>
      <c r="K13" s="17">
        <v>3.4</v>
      </c>
      <c r="L13" s="17"/>
      <c r="M13" s="17">
        <f t="shared" si="1"/>
        <v>10.5</v>
      </c>
      <c r="N13" s="17">
        <v>8.4499999999999993</v>
      </c>
      <c r="O13" s="17">
        <v>4.7</v>
      </c>
      <c r="P13" s="17"/>
      <c r="Q13" s="17">
        <f t="shared" si="2"/>
        <v>13.149999999999999</v>
      </c>
      <c r="R13" s="17">
        <v>8.4</v>
      </c>
      <c r="S13" s="17">
        <v>3.8</v>
      </c>
      <c r="T13" s="17"/>
      <c r="U13" s="17">
        <f t="shared" si="3"/>
        <v>12.2</v>
      </c>
      <c r="V13" s="17">
        <f t="shared" si="4"/>
        <v>45.75</v>
      </c>
      <c r="W13" s="4" t="s">
        <v>26</v>
      </c>
    </row>
    <row r="14" spans="1:23" ht="18" customHeight="1">
      <c r="A14" s="4" t="s">
        <v>27</v>
      </c>
      <c r="B14" s="5" t="s">
        <v>51</v>
      </c>
      <c r="C14" s="5" t="s">
        <v>52</v>
      </c>
      <c r="D14" s="5">
        <v>2016</v>
      </c>
      <c r="E14" s="5" t="s">
        <v>48</v>
      </c>
      <c r="F14" s="18">
        <v>8.75</v>
      </c>
      <c r="G14" s="17">
        <v>0.5</v>
      </c>
      <c r="H14" s="17"/>
      <c r="I14" s="17">
        <f t="shared" si="0"/>
        <v>9.25</v>
      </c>
      <c r="J14" s="17">
        <v>8.4</v>
      </c>
      <c r="K14" s="17">
        <v>2.4</v>
      </c>
      <c r="L14" s="17"/>
      <c r="M14" s="17">
        <f t="shared" si="1"/>
        <v>10.8</v>
      </c>
      <c r="N14" s="17">
        <v>8.3000000000000007</v>
      </c>
      <c r="O14" s="17">
        <v>4.5</v>
      </c>
      <c r="P14" s="17"/>
      <c r="Q14" s="17">
        <f t="shared" si="2"/>
        <v>12.8</v>
      </c>
      <c r="R14" s="17">
        <v>8.15</v>
      </c>
      <c r="S14" s="17">
        <v>3.4</v>
      </c>
      <c r="T14" s="17"/>
      <c r="U14" s="17">
        <f t="shared" si="3"/>
        <v>11.55</v>
      </c>
      <c r="V14" s="17">
        <f t="shared" si="4"/>
        <v>44.400000000000006</v>
      </c>
      <c r="W14" s="4" t="s">
        <v>27</v>
      </c>
    </row>
    <row r="15" spans="1:23" ht="18" customHeight="1">
      <c r="A15" s="4" t="s">
        <v>28</v>
      </c>
      <c r="B15" s="5" t="s">
        <v>184</v>
      </c>
      <c r="C15" s="5" t="s">
        <v>185</v>
      </c>
      <c r="D15" s="5">
        <v>2016</v>
      </c>
      <c r="E15" s="5" t="s">
        <v>186</v>
      </c>
      <c r="F15" s="18">
        <v>8.6999999999999993</v>
      </c>
      <c r="G15" s="17">
        <v>1</v>
      </c>
      <c r="H15" s="17"/>
      <c r="I15" s="17">
        <f t="shared" si="0"/>
        <v>9.6999999999999993</v>
      </c>
      <c r="J15" s="17">
        <v>7.65</v>
      </c>
      <c r="K15" s="17">
        <v>2.4</v>
      </c>
      <c r="L15" s="17"/>
      <c r="M15" s="17">
        <f t="shared" si="1"/>
        <v>10.050000000000001</v>
      </c>
      <c r="N15" s="17">
        <v>8.35</v>
      </c>
      <c r="O15" s="17">
        <v>4.3</v>
      </c>
      <c r="P15" s="17"/>
      <c r="Q15" s="17">
        <f t="shared" si="2"/>
        <v>12.649999999999999</v>
      </c>
      <c r="R15" s="17">
        <v>8.1999999999999993</v>
      </c>
      <c r="S15" s="17">
        <v>3.3</v>
      </c>
      <c r="T15" s="17"/>
      <c r="U15" s="17">
        <f t="shared" si="3"/>
        <v>11.5</v>
      </c>
      <c r="V15" s="17">
        <f t="shared" si="4"/>
        <v>43.9</v>
      </c>
      <c r="W15" s="4" t="s">
        <v>28</v>
      </c>
    </row>
    <row r="16" spans="1:23" ht="18" customHeight="1">
      <c r="A16" s="4" t="s">
        <v>29</v>
      </c>
      <c r="B16" s="5" t="s">
        <v>205</v>
      </c>
      <c r="C16" s="5" t="s">
        <v>236</v>
      </c>
      <c r="D16" s="5">
        <v>2016</v>
      </c>
      <c r="E16" s="5" t="s">
        <v>235</v>
      </c>
      <c r="F16" s="18">
        <v>8.5500000000000007</v>
      </c>
      <c r="G16" s="19">
        <v>1</v>
      </c>
      <c r="H16" s="19"/>
      <c r="I16" s="17">
        <f t="shared" si="0"/>
        <v>9.5500000000000007</v>
      </c>
      <c r="J16" s="17">
        <v>7.4</v>
      </c>
      <c r="K16" s="17">
        <v>2.7</v>
      </c>
      <c r="L16" s="17"/>
      <c r="M16" s="17">
        <f t="shared" si="1"/>
        <v>10.100000000000001</v>
      </c>
      <c r="N16" s="17">
        <v>8.1999999999999993</v>
      </c>
      <c r="O16" s="17">
        <v>4.9000000000000004</v>
      </c>
      <c r="P16" s="17"/>
      <c r="Q16" s="17">
        <f t="shared" si="2"/>
        <v>13.1</v>
      </c>
      <c r="R16" s="17">
        <v>8</v>
      </c>
      <c r="S16" s="17">
        <v>3.1</v>
      </c>
      <c r="T16" s="17"/>
      <c r="U16" s="17">
        <f t="shared" si="3"/>
        <v>11.1</v>
      </c>
      <c r="V16" s="17">
        <f t="shared" si="4"/>
        <v>43.85</v>
      </c>
      <c r="W16" s="4" t="s">
        <v>29</v>
      </c>
    </row>
    <row r="17" spans="1:23" ht="18" customHeight="1">
      <c r="A17" s="4" t="s">
        <v>30</v>
      </c>
      <c r="B17" s="5" t="s">
        <v>66</v>
      </c>
      <c r="C17" s="5" t="s">
        <v>188</v>
      </c>
      <c r="D17" s="5">
        <v>2016</v>
      </c>
      <c r="E17" s="5" t="s">
        <v>186</v>
      </c>
      <c r="F17" s="18">
        <v>8.25</v>
      </c>
      <c r="G17" s="17">
        <v>0.5</v>
      </c>
      <c r="H17" s="17"/>
      <c r="I17" s="17">
        <f t="shared" si="0"/>
        <v>8.75</v>
      </c>
      <c r="J17" s="17">
        <v>8.6</v>
      </c>
      <c r="K17" s="17">
        <v>2.2000000000000002</v>
      </c>
      <c r="L17" s="17"/>
      <c r="M17" s="17">
        <f t="shared" si="1"/>
        <v>10.8</v>
      </c>
      <c r="N17" s="17">
        <v>7.75</v>
      </c>
      <c r="O17" s="17">
        <v>4.4000000000000004</v>
      </c>
      <c r="P17" s="17"/>
      <c r="Q17" s="17">
        <f t="shared" si="2"/>
        <v>12.15</v>
      </c>
      <c r="R17" s="17">
        <v>8.65</v>
      </c>
      <c r="S17" s="17">
        <v>3.1</v>
      </c>
      <c r="T17" s="17"/>
      <c r="U17" s="17">
        <f t="shared" si="3"/>
        <v>11.75</v>
      </c>
      <c r="V17" s="17">
        <f t="shared" si="4"/>
        <v>43.45</v>
      </c>
      <c r="W17" s="4" t="s">
        <v>30</v>
      </c>
    </row>
  </sheetData>
  <sortState ref="B5:V18">
    <sortCondition descending="1" ref="V4:V17"/>
  </sortState>
  <mergeCells count="10">
    <mergeCell ref="R2:U2"/>
    <mergeCell ref="V2:V3"/>
    <mergeCell ref="W2:W3"/>
    <mergeCell ref="B1:W1"/>
    <mergeCell ref="D2:D3"/>
    <mergeCell ref="E2:E3"/>
    <mergeCell ref="A2:C2"/>
    <mergeCell ref="F2:I2"/>
    <mergeCell ref="J2:M2"/>
    <mergeCell ref="N2:Q2"/>
  </mergeCells>
  <phoneticPr fontId="12" type="noConversion"/>
  <pageMargins left="0.70866141732283472" right="0.70866141732283472" top="0.78740157480314965" bottom="0.78740157480314965" header="0.31496062992125984" footer="0.31496062992125984"/>
  <pageSetup paperSize="9" scale="58" orientation="landscape" horizontalDpi="4294967293" r:id="rId1"/>
  <headerFooter>
    <oddHeader>&amp;L&amp;"Arial"&amp;8&amp;K000000 INTERNAL&amp;1#_x000D_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1"/>
  <sheetViews>
    <sheetView workbookViewId="0">
      <selection activeCell="E18" sqref="E18"/>
    </sheetView>
  </sheetViews>
  <sheetFormatPr defaultRowHeight="15"/>
  <cols>
    <col min="2" max="2" width="11.85546875" customWidth="1"/>
    <col min="3" max="3" width="12.7109375" customWidth="1"/>
    <col min="4" max="4" width="9.7109375" customWidth="1"/>
    <col min="5" max="5" width="26.5703125" customWidth="1"/>
    <col min="6" max="8" width="6.7109375" customWidth="1"/>
    <col min="9" max="9" width="7.7109375" customWidth="1"/>
    <col min="10" max="12" width="6.7109375" customWidth="1"/>
    <col min="13" max="13" width="7.7109375" customWidth="1"/>
    <col min="14" max="16" width="6.7109375" customWidth="1"/>
    <col min="17" max="17" width="7.7109375" customWidth="1"/>
    <col min="18" max="20" width="6.7109375" customWidth="1"/>
    <col min="21" max="21" width="7.7109375" customWidth="1"/>
  </cols>
  <sheetData>
    <row r="1" spans="1:23" ht="30.75" thickBot="1">
      <c r="A1" s="8"/>
      <c r="B1" s="29" t="s">
        <v>44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30"/>
    </row>
    <row r="2" spans="1:23" ht="18.75" customHeight="1">
      <c r="A2" s="51" t="s">
        <v>275</v>
      </c>
      <c r="B2" s="51"/>
      <c r="C2" s="52"/>
      <c r="D2" s="27" t="s">
        <v>6</v>
      </c>
      <c r="E2" s="32" t="s">
        <v>39</v>
      </c>
      <c r="F2" s="36" t="s">
        <v>7</v>
      </c>
      <c r="G2" s="23"/>
      <c r="H2" s="23"/>
      <c r="I2" s="24"/>
      <c r="J2" s="22" t="s">
        <v>8</v>
      </c>
      <c r="K2" s="23"/>
      <c r="L2" s="23"/>
      <c r="M2" s="24"/>
      <c r="N2" s="22" t="s">
        <v>15</v>
      </c>
      <c r="O2" s="23"/>
      <c r="P2" s="23"/>
      <c r="Q2" s="24"/>
      <c r="R2" s="22" t="s">
        <v>16</v>
      </c>
      <c r="S2" s="23"/>
      <c r="T2" s="23"/>
      <c r="U2" s="24"/>
      <c r="V2" s="37" t="s">
        <v>10</v>
      </c>
      <c r="W2" s="27" t="s">
        <v>11</v>
      </c>
    </row>
    <row r="3" spans="1:23" ht="15.75">
      <c r="A3" t="s">
        <v>13</v>
      </c>
      <c r="B3" s="1" t="s">
        <v>0</v>
      </c>
      <c r="C3" s="2" t="s">
        <v>12</v>
      </c>
      <c r="D3" s="27"/>
      <c r="E3" s="33"/>
      <c r="F3" s="12" t="s">
        <v>42</v>
      </c>
      <c r="G3" s="13" t="s">
        <v>43</v>
      </c>
      <c r="H3" s="13" t="s">
        <v>45</v>
      </c>
      <c r="I3" s="14" t="s">
        <v>17</v>
      </c>
      <c r="J3" s="12" t="s">
        <v>42</v>
      </c>
      <c r="K3" s="13" t="s">
        <v>43</v>
      </c>
      <c r="L3" s="13" t="s">
        <v>45</v>
      </c>
      <c r="M3" s="14" t="s">
        <v>17</v>
      </c>
      <c r="N3" s="12" t="s">
        <v>42</v>
      </c>
      <c r="O3" s="13" t="s">
        <v>43</v>
      </c>
      <c r="P3" s="13" t="s">
        <v>45</v>
      </c>
      <c r="Q3" s="14" t="s">
        <v>17</v>
      </c>
      <c r="R3" s="12" t="s">
        <v>42</v>
      </c>
      <c r="S3" s="13" t="s">
        <v>43</v>
      </c>
      <c r="T3" s="13" t="s">
        <v>45</v>
      </c>
      <c r="U3" s="14" t="s">
        <v>17</v>
      </c>
      <c r="V3" s="38"/>
      <c r="W3" s="28"/>
    </row>
    <row r="5" spans="1:23" ht="18" customHeight="1">
      <c r="A5" s="4" t="s">
        <v>18</v>
      </c>
      <c r="B5" s="5" t="s">
        <v>216</v>
      </c>
      <c r="C5" s="5" t="s">
        <v>217</v>
      </c>
      <c r="D5" s="5">
        <v>2014</v>
      </c>
      <c r="E5" s="5" t="s">
        <v>210</v>
      </c>
      <c r="F5" s="5">
        <v>8.85</v>
      </c>
      <c r="G5" s="5"/>
      <c r="H5" s="5"/>
      <c r="I5" s="11">
        <f>F5+G5-H5</f>
        <v>8.85</v>
      </c>
      <c r="J5" s="11">
        <v>9.15</v>
      </c>
      <c r="K5" s="11"/>
      <c r="L5" s="11"/>
      <c r="M5" s="11">
        <f>J5+K5-L5</f>
        <v>9.15</v>
      </c>
      <c r="N5" s="11">
        <v>8.9499999999999993</v>
      </c>
      <c r="O5" s="11"/>
      <c r="P5" s="11"/>
      <c r="Q5" s="11">
        <f>N5+O5-P5</f>
        <v>8.9499999999999993</v>
      </c>
      <c r="R5" s="11">
        <v>8.75</v>
      </c>
      <c r="S5" s="11"/>
      <c r="T5" s="11"/>
      <c r="U5" s="11">
        <f>R5+S5-T5</f>
        <v>8.75</v>
      </c>
      <c r="V5" s="5">
        <f>I5+M5+Q5+U5</f>
        <v>35.700000000000003</v>
      </c>
      <c r="W5" s="4" t="s">
        <v>18</v>
      </c>
    </row>
    <row r="6" spans="1:23" ht="18" customHeight="1">
      <c r="A6" s="4" t="s">
        <v>19</v>
      </c>
      <c r="B6" s="5" t="s">
        <v>222</v>
      </c>
      <c r="C6" s="5" t="s">
        <v>223</v>
      </c>
      <c r="D6" s="5">
        <v>2017</v>
      </c>
      <c r="E6" s="5" t="s">
        <v>210</v>
      </c>
      <c r="F6" s="5">
        <v>8.5500000000000007</v>
      </c>
      <c r="G6" s="5"/>
      <c r="H6" s="5"/>
      <c r="I6" s="11">
        <f>F6+G6-H6</f>
        <v>8.5500000000000007</v>
      </c>
      <c r="J6" s="11">
        <v>9.3000000000000007</v>
      </c>
      <c r="K6" s="11"/>
      <c r="L6" s="11"/>
      <c r="M6" s="11">
        <f>J6+K6-L6</f>
        <v>9.3000000000000007</v>
      </c>
      <c r="N6" s="11">
        <v>8.85</v>
      </c>
      <c r="O6" s="11"/>
      <c r="P6" s="11"/>
      <c r="Q6" s="11">
        <f>N6+O6-P6</f>
        <v>8.85</v>
      </c>
      <c r="R6" s="11">
        <v>8.8000000000000007</v>
      </c>
      <c r="S6" s="11"/>
      <c r="T6" s="11"/>
      <c r="U6" s="11">
        <f>R6+S6-T6</f>
        <v>8.8000000000000007</v>
      </c>
      <c r="V6" s="5">
        <f>I6+M6+Q6+U6</f>
        <v>35.5</v>
      </c>
      <c r="W6" s="4" t="s">
        <v>19</v>
      </c>
    </row>
    <row r="7" spans="1:23" ht="18" customHeight="1">
      <c r="A7" s="4" t="s">
        <v>20</v>
      </c>
      <c r="B7" s="5" t="s">
        <v>220</v>
      </c>
      <c r="C7" s="5" t="s">
        <v>221</v>
      </c>
      <c r="D7" s="5">
        <v>2016</v>
      </c>
      <c r="E7" s="5" t="s">
        <v>210</v>
      </c>
      <c r="F7" s="5">
        <v>7.55</v>
      </c>
      <c r="G7" s="5"/>
      <c r="H7" s="5"/>
      <c r="I7" s="11">
        <f>F7+G7-H7</f>
        <v>7.55</v>
      </c>
      <c r="J7" s="11">
        <v>7.7</v>
      </c>
      <c r="K7" s="11"/>
      <c r="L7" s="11"/>
      <c r="M7" s="11">
        <f>J7+K7-L7</f>
        <v>7.7</v>
      </c>
      <c r="N7" s="11">
        <v>7.3</v>
      </c>
      <c r="O7" s="11"/>
      <c r="P7" s="11"/>
      <c r="Q7" s="11">
        <f>N7+O7-P7</f>
        <v>7.3</v>
      </c>
      <c r="R7" s="11">
        <v>8.4</v>
      </c>
      <c r="S7" s="11"/>
      <c r="T7" s="11"/>
      <c r="U7" s="11">
        <f>R7+S7-T7</f>
        <v>8.4</v>
      </c>
      <c r="V7" s="5">
        <f>I7+M7+Q7+U7</f>
        <v>30.950000000000003</v>
      </c>
      <c r="W7" s="4" t="s">
        <v>20</v>
      </c>
    </row>
    <row r="8" spans="1:23" ht="18" customHeight="1">
      <c r="A8" s="4" t="s">
        <v>21</v>
      </c>
      <c r="B8" s="5" t="s">
        <v>218</v>
      </c>
      <c r="C8" s="5" t="s">
        <v>219</v>
      </c>
      <c r="D8" s="5">
        <v>2016</v>
      </c>
      <c r="E8" s="5" t="s">
        <v>210</v>
      </c>
      <c r="F8" s="5">
        <v>7.1</v>
      </c>
      <c r="G8" s="5"/>
      <c r="H8" s="5"/>
      <c r="I8" s="11">
        <f>F8+G8-H8</f>
        <v>7.1</v>
      </c>
      <c r="J8" s="11">
        <v>7.55</v>
      </c>
      <c r="K8" s="11"/>
      <c r="L8" s="11"/>
      <c r="M8" s="11">
        <f>J8+K8-L8</f>
        <v>7.55</v>
      </c>
      <c r="N8" s="11">
        <v>7.55</v>
      </c>
      <c r="O8" s="11"/>
      <c r="P8" s="11"/>
      <c r="Q8" s="11">
        <f>N8+O8-P8</f>
        <v>7.55</v>
      </c>
      <c r="R8" s="11">
        <v>7.95</v>
      </c>
      <c r="S8" s="11"/>
      <c r="T8" s="11"/>
      <c r="U8" s="11">
        <f>R8+S8-T8</f>
        <v>7.95</v>
      </c>
      <c r="V8" s="5">
        <f>I8+M8+Q8+U8</f>
        <v>30.15</v>
      </c>
      <c r="W8" s="4" t="s">
        <v>21</v>
      </c>
    </row>
    <row r="9" spans="1:23" ht="18" customHeight="1"/>
    <row r="10" spans="1:23" ht="18" customHeight="1"/>
    <row r="11" spans="1:23" ht="18" customHeight="1"/>
  </sheetData>
  <sortState ref="B5:V9">
    <sortCondition descending="1" ref="V4:V8"/>
  </sortState>
  <mergeCells count="10">
    <mergeCell ref="R2:U2"/>
    <mergeCell ref="V2:V3"/>
    <mergeCell ref="W2:W3"/>
    <mergeCell ref="B1:W1"/>
    <mergeCell ref="D2:D3"/>
    <mergeCell ref="E2:E3"/>
    <mergeCell ref="A2:C2"/>
    <mergeCell ref="F2:I2"/>
    <mergeCell ref="J2:M2"/>
    <mergeCell ref="N2:Q2"/>
  </mergeCells>
  <phoneticPr fontId="12" type="noConversion"/>
  <pageMargins left="0.70866141732283472" right="0.70866141732283472" top="0.78740157480314965" bottom="0.78740157480314965" header="0.31496062992125984" footer="0.31496062992125984"/>
  <pageSetup paperSize="9" scale="65" orientation="landscape" horizontalDpi="4294967293" r:id="rId1"/>
  <headerFooter>
    <oddHeader>&amp;L&amp;"Arial"&amp;8&amp;K000000 INTERNAL&amp;1#_x000D_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7"/>
  <sheetViews>
    <sheetView workbookViewId="0">
      <selection activeCell="Q19" sqref="Q19"/>
    </sheetView>
  </sheetViews>
  <sheetFormatPr defaultRowHeight="15"/>
  <cols>
    <col min="2" max="2" width="16.85546875" customWidth="1"/>
    <col min="3" max="3" width="17.85546875" customWidth="1"/>
    <col min="4" max="4" width="9.7109375" customWidth="1"/>
    <col min="5" max="5" width="20.5703125" customWidth="1"/>
    <col min="6" max="8" width="6.7109375" customWidth="1"/>
    <col min="9" max="9" width="7.7109375" customWidth="1"/>
    <col min="10" max="12" width="6.7109375" customWidth="1"/>
    <col min="13" max="13" width="7.7109375" customWidth="1"/>
    <col min="14" max="16" width="6.7109375" customWidth="1"/>
    <col min="17" max="17" width="7.7109375" customWidth="1"/>
    <col min="18" max="20" width="6.7109375" customWidth="1"/>
    <col min="21" max="21" width="7.7109375" customWidth="1"/>
  </cols>
  <sheetData>
    <row r="1" spans="1:23" ht="30.75" thickBot="1">
      <c r="A1" s="8"/>
      <c r="B1" s="29" t="s">
        <v>44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30"/>
    </row>
    <row r="2" spans="1:23" ht="18.75" customHeight="1">
      <c r="A2" s="51" t="s">
        <v>276</v>
      </c>
      <c r="B2" s="51"/>
      <c r="C2" s="52"/>
      <c r="D2" s="32" t="s">
        <v>6</v>
      </c>
      <c r="E2" t="s">
        <v>39</v>
      </c>
      <c r="F2" s="36" t="s">
        <v>7</v>
      </c>
      <c r="G2" s="23"/>
      <c r="H2" s="23"/>
      <c r="I2" s="24"/>
      <c r="J2" s="22" t="s">
        <v>8</v>
      </c>
      <c r="K2" s="23"/>
      <c r="L2" s="23"/>
      <c r="M2" s="24"/>
      <c r="N2" s="22" t="s">
        <v>15</v>
      </c>
      <c r="O2" s="23"/>
      <c r="P2" s="23"/>
      <c r="Q2" s="24"/>
      <c r="R2" s="22" t="s">
        <v>16</v>
      </c>
      <c r="S2" s="23"/>
      <c r="T2" s="23"/>
      <c r="U2" s="24"/>
      <c r="V2" s="37" t="s">
        <v>10</v>
      </c>
      <c r="W2" s="27" t="s">
        <v>11</v>
      </c>
    </row>
    <row r="3" spans="1:23" ht="15.75">
      <c r="A3" t="s">
        <v>13</v>
      </c>
      <c r="B3" s="1" t="s">
        <v>0</v>
      </c>
      <c r="C3" s="2" t="s">
        <v>12</v>
      </c>
      <c r="D3" s="33"/>
      <c r="F3" s="12" t="s">
        <v>42</v>
      </c>
      <c r="G3" s="13" t="s">
        <v>43</v>
      </c>
      <c r="H3" s="13" t="s">
        <v>45</v>
      </c>
      <c r="I3" s="14" t="s">
        <v>17</v>
      </c>
      <c r="J3" s="12" t="s">
        <v>42</v>
      </c>
      <c r="K3" s="13" t="s">
        <v>43</v>
      </c>
      <c r="L3" s="13" t="s">
        <v>45</v>
      </c>
      <c r="M3" s="14" t="s">
        <v>17</v>
      </c>
      <c r="N3" s="12" t="s">
        <v>42</v>
      </c>
      <c r="O3" s="13" t="s">
        <v>43</v>
      </c>
      <c r="P3" s="13" t="s">
        <v>45</v>
      </c>
      <c r="Q3" s="14" t="s">
        <v>17</v>
      </c>
      <c r="R3" s="12" t="s">
        <v>42</v>
      </c>
      <c r="S3" s="13" t="s">
        <v>43</v>
      </c>
      <c r="T3" s="13" t="s">
        <v>45</v>
      </c>
      <c r="U3" s="14" t="s">
        <v>17</v>
      </c>
      <c r="V3" s="38"/>
      <c r="W3" s="28"/>
    </row>
    <row r="5" spans="1:23">
      <c r="A5" s="4" t="s">
        <v>18</v>
      </c>
      <c r="B5" s="5" t="s">
        <v>208</v>
      </c>
      <c r="C5" s="5" t="s">
        <v>226</v>
      </c>
      <c r="D5" s="5">
        <v>2009</v>
      </c>
      <c r="E5" s="5" t="s">
        <v>210</v>
      </c>
      <c r="F5" s="5">
        <v>9.9</v>
      </c>
      <c r="G5" s="5"/>
      <c r="H5" s="5"/>
      <c r="I5" s="11">
        <f>F5+G5-H5</f>
        <v>9.9</v>
      </c>
      <c r="J5" s="11">
        <v>9.1</v>
      </c>
      <c r="K5" s="11"/>
      <c r="L5" s="11"/>
      <c r="M5" s="11">
        <f>J5+K5-L5</f>
        <v>9.1</v>
      </c>
      <c r="N5" s="11">
        <v>8.9499999999999993</v>
      </c>
      <c r="O5" s="11"/>
      <c r="P5" s="11"/>
      <c r="Q5" s="11">
        <f>N5+O5-P5</f>
        <v>8.9499999999999993</v>
      </c>
      <c r="R5" s="11">
        <v>8.6</v>
      </c>
      <c r="S5" s="11"/>
      <c r="T5" s="11"/>
      <c r="U5" s="11">
        <f>R5+S5-T5</f>
        <v>8.6</v>
      </c>
      <c r="V5" s="5">
        <f>I5+M5+Q5+U5</f>
        <v>36.549999999999997</v>
      </c>
      <c r="W5" s="4" t="s">
        <v>18</v>
      </c>
    </row>
    <row r="6" spans="1:23">
      <c r="A6" s="4" t="s">
        <v>19</v>
      </c>
      <c r="B6" s="5" t="s">
        <v>224</v>
      </c>
      <c r="C6" s="5" t="s">
        <v>225</v>
      </c>
      <c r="D6" s="5">
        <v>2006</v>
      </c>
      <c r="E6" s="5" t="s">
        <v>210</v>
      </c>
      <c r="F6" s="5">
        <v>9.75</v>
      </c>
      <c r="G6" s="5"/>
      <c r="H6" s="5"/>
      <c r="I6" s="11">
        <f>F6+G6-H6</f>
        <v>9.75</v>
      </c>
      <c r="J6" s="11">
        <v>8.5</v>
      </c>
      <c r="K6" s="11"/>
      <c r="L6" s="11"/>
      <c r="M6" s="11">
        <f>J6+K6-L6</f>
        <v>8.5</v>
      </c>
      <c r="N6" s="11">
        <v>9.15</v>
      </c>
      <c r="O6" s="11"/>
      <c r="P6" s="11"/>
      <c r="Q6" s="11">
        <f>N6+O6-P6</f>
        <v>9.15</v>
      </c>
      <c r="R6" s="11">
        <v>8.6999999999999993</v>
      </c>
      <c r="S6" s="11"/>
      <c r="T6" s="11"/>
      <c r="U6" s="11">
        <f>R6+S6-T6</f>
        <v>8.6999999999999993</v>
      </c>
      <c r="V6" s="5">
        <f>I6+M6+Q6+U6</f>
        <v>36.099999999999994</v>
      </c>
      <c r="W6" s="4" t="s">
        <v>19</v>
      </c>
    </row>
    <row r="7" spans="1:23">
      <c r="A7" s="4" t="s">
        <v>20</v>
      </c>
      <c r="B7" s="5" t="s">
        <v>227</v>
      </c>
      <c r="C7" s="5" t="s">
        <v>228</v>
      </c>
      <c r="D7" s="5">
        <v>2010</v>
      </c>
      <c r="E7" s="5" t="s">
        <v>210</v>
      </c>
      <c r="F7" s="5">
        <v>9.6</v>
      </c>
      <c r="G7" s="5"/>
      <c r="H7" s="5"/>
      <c r="I7" s="11">
        <f>F7+G7-H7</f>
        <v>9.6</v>
      </c>
      <c r="J7" s="11">
        <v>8.5500000000000007</v>
      </c>
      <c r="K7" s="11"/>
      <c r="L7" s="11"/>
      <c r="M7" s="11">
        <f>J7+K7-L7</f>
        <v>8.5500000000000007</v>
      </c>
      <c r="N7" s="11">
        <v>8.75</v>
      </c>
      <c r="O7" s="11"/>
      <c r="P7" s="11"/>
      <c r="Q7" s="11">
        <f>N7+O7-P7</f>
        <v>8.75</v>
      </c>
      <c r="R7" s="11">
        <v>8.4</v>
      </c>
      <c r="S7" s="11"/>
      <c r="T7" s="11"/>
      <c r="U7" s="11">
        <f>R7+S7-T7</f>
        <v>8.4</v>
      </c>
      <c r="V7" s="5">
        <f>I7+M7+Q7+U7</f>
        <v>35.299999999999997</v>
      </c>
      <c r="W7" s="4" t="s">
        <v>20</v>
      </c>
    </row>
  </sheetData>
  <sortState ref="B5:V8">
    <sortCondition descending="1" ref="V4:V7"/>
  </sortState>
  <mergeCells count="9">
    <mergeCell ref="R2:U2"/>
    <mergeCell ref="V2:V3"/>
    <mergeCell ref="W2:W3"/>
    <mergeCell ref="B1:W1"/>
    <mergeCell ref="D2:D3"/>
    <mergeCell ref="A2:C2"/>
    <mergeCell ref="F2:I2"/>
    <mergeCell ref="J2:M2"/>
    <mergeCell ref="N2:Q2"/>
  </mergeCells>
  <phoneticPr fontId="12" type="noConversion"/>
  <pageMargins left="0.70866141732283472" right="0.70866141732283472" top="0.78740157480314965" bottom="0.78740157480314965" header="0.31496062992125984" footer="0.31496062992125984"/>
  <pageSetup paperSize="9" scale="64" orientation="landscape" horizontalDpi="4294967293" r:id="rId1"/>
  <headerFooter>
    <oddHeader>&amp;L&amp;"Arial"&amp;8&amp;K000000 INTERNAL&amp;1#_x000D_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8"/>
  <sheetViews>
    <sheetView workbookViewId="0">
      <pane ySplit="3" topLeftCell="A4" activePane="bottomLeft" state="frozen"/>
      <selection pane="bottomLeft" activeCell="C17" sqref="C17"/>
    </sheetView>
  </sheetViews>
  <sheetFormatPr defaultRowHeight="15"/>
  <cols>
    <col min="2" max="2" width="12.7109375" customWidth="1"/>
    <col min="3" max="3" width="20.85546875" customWidth="1"/>
    <col min="4" max="4" width="9.7109375" customWidth="1"/>
    <col min="5" max="5" width="26.5703125" customWidth="1"/>
    <col min="6" max="21" width="7.7109375" customWidth="1"/>
    <col min="22" max="22" width="9.7109375" customWidth="1"/>
  </cols>
  <sheetData>
    <row r="1" spans="1:23" ht="30.75" thickBot="1">
      <c r="A1" s="8"/>
      <c r="B1" s="29" t="s">
        <v>44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30"/>
    </row>
    <row r="2" spans="1:23" ht="18.75" customHeight="1">
      <c r="A2" s="39" t="s">
        <v>256</v>
      </c>
      <c r="B2" s="39"/>
      <c r="C2" s="40"/>
      <c r="D2" s="27" t="s">
        <v>6</v>
      </c>
      <c r="E2" s="32" t="s">
        <v>1</v>
      </c>
      <c r="F2" s="36" t="s">
        <v>7</v>
      </c>
      <c r="G2" s="23"/>
      <c r="H2" s="23"/>
      <c r="I2" s="24"/>
      <c r="J2" s="22" t="s">
        <v>8</v>
      </c>
      <c r="K2" s="23"/>
      <c r="L2" s="23"/>
      <c r="M2" s="24"/>
      <c r="N2" s="22" t="s">
        <v>14</v>
      </c>
      <c r="O2" s="23"/>
      <c r="P2" s="23"/>
      <c r="Q2" s="24"/>
      <c r="R2" s="22" t="s">
        <v>16</v>
      </c>
      <c r="S2" s="23"/>
      <c r="T2" s="23"/>
      <c r="U2" s="24"/>
      <c r="V2" s="37" t="s">
        <v>10</v>
      </c>
      <c r="W2" s="27" t="s">
        <v>11</v>
      </c>
    </row>
    <row r="3" spans="1:23" ht="15.75">
      <c r="A3" t="s">
        <v>13</v>
      </c>
      <c r="B3" s="3" t="s">
        <v>0</v>
      </c>
      <c r="C3" s="2" t="s">
        <v>12</v>
      </c>
      <c r="D3" s="27"/>
      <c r="E3" s="33"/>
      <c r="F3" s="12" t="s">
        <v>42</v>
      </c>
      <c r="G3" s="13" t="s">
        <v>43</v>
      </c>
      <c r="H3" s="13" t="s">
        <v>45</v>
      </c>
      <c r="I3" s="14" t="s">
        <v>17</v>
      </c>
      <c r="J3" s="12" t="s">
        <v>42</v>
      </c>
      <c r="K3" s="13" t="s">
        <v>43</v>
      </c>
      <c r="L3" s="13" t="s">
        <v>45</v>
      </c>
      <c r="M3" s="14" t="s">
        <v>17</v>
      </c>
      <c r="N3" s="12" t="s">
        <v>42</v>
      </c>
      <c r="O3" s="13" t="s">
        <v>43</v>
      </c>
      <c r="P3" s="13" t="s">
        <v>45</v>
      </c>
      <c r="Q3" s="14" t="s">
        <v>17</v>
      </c>
      <c r="R3" s="12" t="s">
        <v>42</v>
      </c>
      <c r="S3" s="13" t="s">
        <v>43</v>
      </c>
      <c r="T3" s="13" t="s">
        <v>45</v>
      </c>
      <c r="U3" s="14" t="s">
        <v>17</v>
      </c>
      <c r="V3" s="38"/>
      <c r="W3" s="28"/>
    </row>
    <row r="5" spans="1:23" ht="18" customHeight="1">
      <c r="A5" s="9" t="s">
        <v>18</v>
      </c>
      <c r="B5" s="5" t="s">
        <v>103</v>
      </c>
      <c r="C5" s="5" t="s">
        <v>104</v>
      </c>
      <c r="D5" s="5">
        <v>2017</v>
      </c>
      <c r="E5" s="5" t="s">
        <v>100</v>
      </c>
      <c r="F5" s="18">
        <v>8.6999999999999993</v>
      </c>
      <c r="G5" s="18">
        <v>1</v>
      </c>
      <c r="H5" s="18"/>
      <c r="I5" s="17">
        <f t="shared" ref="I5:I18" si="0">F5+G5-H5</f>
        <v>9.6999999999999993</v>
      </c>
      <c r="J5" s="18">
        <v>8.5500000000000007</v>
      </c>
      <c r="K5" s="18">
        <v>3.6</v>
      </c>
      <c r="L5" s="18"/>
      <c r="M5" s="17">
        <f t="shared" ref="M5:M18" si="1">J5+K5-L5</f>
        <v>12.15</v>
      </c>
      <c r="N5" s="18">
        <v>8.75</v>
      </c>
      <c r="O5" s="18">
        <v>4.8</v>
      </c>
      <c r="P5" s="18"/>
      <c r="Q5" s="17">
        <f t="shared" ref="Q5:Q18" si="2">N5+O5-P5</f>
        <v>13.55</v>
      </c>
      <c r="R5" s="18">
        <v>8.85</v>
      </c>
      <c r="S5" s="18">
        <v>4.2</v>
      </c>
      <c r="T5" s="18"/>
      <c r="U5" s="17">
        <f t="shared" ref="U5:U18" si="3">R5+S5-T5</f>
        <v>13.05</v>
      </c>
      <c r="V5" s="18">
        <f t="shared" ref="V5:V18" si="4">I5+M5+Q5+U5</f>
        <v>48.45</v>
      </c>
      <c r="W5" s="9" t="s">
        <v>18</v>
      </c>
    </row>
    <row r="6" spans="1:23" ht="18" customHeight="1">
      <c r="A6" s="9" t="s">
        <v>19</v>
      </c>
      <c r="B6" s="5" t="s">
        <v>105</v>
      </c>
      <c r="C6" s="5" t="s">
        <v>106</v>
      </c>
      <c r="D6" s="5">
        <v>2017</v>
      </c>
      <c r="E6" s="5" t="s">
        <v>100</v>
      </c>
      <c r="F6" s="16">
        <v>9.25</v>
      </c>
      <c r="G6" s="16">
        <v>1.5</v>
      </c>
      <c r="H6" s="16"/>
      <c r="I6" s="17">
        <f t="shared" si="0"/>
        <v>10.75</v>
      </c>
      <c r="J6" s="18">
        <v>8.1999999999999993</v>
      </c>
      <c r="K6" s="18">
        <v>3.6</v>
      </c>
      <c r="L6" s="18"/>
      <c r="M6" s="17">
        <f t="shared" si="1"/>
        <v>11.799999999999999</v>
      </c>
      <c r="N6" s="18">
        <v>8.35</v>
      </c>
      <c r="O6" s="18">
        <v>4.9000000000000004</v>
      </c>
      <c r="P6" s="18"/>
      <c r="Q6" s="17">
        <f t="shared" si="2"/>
        <v>13.25</v>
      </c>
      <c r="R6" s="18">
        <v>8.25</v>
      </c>
      <c r="S6" s="18">
        <v>4.2</v>
      </c>
      <c r="T6" s="18"/>
      <c r="U6" s="17">
        <f t="shared" si="3"/>
        <v>12.45</v>
      </c>
      <c r="V6" s="18">
        <f t="shared" si="4"/>
        <v>48.25</v>
      </c>
      <c r="W6" s="9" t="s">
        <v>19</v>
      </c>
    </row>
    <row r="7" spans="1:23" ht="18" customHeight="1">
      <c r="A7" s="9" t="s">
        <v>20</v>
      </c>
      <c r="B7" s="5" t="s">
        <v>61</v>
      </c>
      <c r="C7" s="5" t="s">
        <v>262</v>
      </c>
      <c r="D7" s="5">
        <v>2017</v>
      </c>
      <c r="E7" s="5" t="s">
        <v>152</v>
      </c>
      <c r="F7" s="18">
        <v>8.8000000000000007</v>
      </c>
      <c r="G7" s="18">
        <v>1</v>
      </c>
      <c r="H7" s="18"/>
      <c r="I7" s="17">
        <f t="shared" si="0"/>
        <v>9.8000000000000007</v>
      </c>
      <c r="J7" s="18">
        <v>8.1</v>
      </c>
      <c r="K7" s="18">
        <v>3.6</v>
      </c>
      <c r="L7" s="18"/>
      <c r="M7" s="17">
        <f t="shared" si="1"/>
        <v>11.7</v>
      </c>
      <c r="N7" s="18">
        <v>7.6</v>
      </c>
      <c r="O7" s="18">
        <v>4.9000000000000004</v>
      </c>
      <c r="P7" s="18"/>
      <c r="Q7" s="17">
        <f t="shared" si="2"/>
        <v>12.5</v>
      </c>
      <c r="R7" s="18">
        <v>8.65</v>
      </c>
      <c r="S7" s="18">
        <v>4.2</v>
      </c>
      <c r="T7" s="18"/>
      <c r="U7" s="17">
        <f t="shared" si="3"/>
        <v>12.850000000000001</v>
      </c>
      <c r="V7" s="18">
        <f t="shared" si="4"/>
        <v>46.85</v>
      </c>
      <c r="W7" s="9" t="s">
        <v>20</v>
      </c>
    </row>
    <row r="8" spans="1:23" ht="18" customHeight="1">
      <c r="A8" s="9" t="s">
        <v>21</v>
      </c>
      <c r="B8" s="20" t="s">
        <v>66</v>
      </c>
      <c r="C8" s="5" t="s">
        <v>158</v>
      </c>
      <c r="D8" s="5">
        <v>2017</v>
      </c>
      <c r="E8" s="5" t="s">
        <v>153</v>
      </c>
      <c r="F8" s="18">
        <v>8.4</v>
      </c>
      <c r="G8" s="18">
        <v>1</v>
      </c>
      <c r="H8" s="18"/>
      <c r="I8" s="17">
        <f t="shared" si="0"/>
        <v>9.4</v>
      </c>
      <c r="J8" s="18">
        <v>8.5500000000000007</v>
      </c>
      <c r="K8" s="18">
        <v>2.2999999999999998</v>
      </c>
      <c r="L8" s="18"/>
      <c r="M8" s="17">
        <f t="shared" si="1"/>
        <v>10.850000000000001</v>
      </c>
      <c r="N8" s="18">
        <v>9.0500000000000007</v>
      </c>
      <c r="O8" s="18">
        <v>5</v>
      </c>
      <c r="P8" s="18"/>
      <c r="Q8" s="17">
        <f t="shared" si="2"/>
        <v>14.05</v>
      </c>
      <c r="R8" s="18">
        <v>8.9</v>
      </c>
      <c r="S8" s="18">
        <v>3.6</v>
      </c>
      <c r="T8" s="18"/>
      <c r="U8" s="17">
        <f t="shared" si="3"/>
        <v>12.5</v>
      </c>
      <c r="V8" s="18">
        <f t="shared" si="4"/>
        <v>46.8</v>
      </c>
      <c r="W8" s="9" t="s">
        <v>21</v>
      </c>
    </row>
    <row r="9" spans="1:23" ht="18" customHeight="1">
      <c r="A9" s="9" t="s">
        <v>22</v>
      </c>
      <c r="B9" s="5" t="s">
        <v>118</v>
      </c>
      <c r="C9" s="5" t="s">
        <v>119</v>
      </c>
      <c r="D9" s="5">
        <v>2017</v>
      </c>
      <c r="E9" t="s">
        <v>120</v>
      </c>
      <c r="F9" s="18">
        <v>8.5</v>
      </c>
      <c r="G9" s="18">
        <v>1</v>
      </c>
      <c r="H9" s="18"/>
      <c r="I9" s="17">
        <f t="shared" si="0"/>
        <v>9.5</v>
      </c>
      <c r="J9" s="18">
        <v>8.3000000000000007</v>
      </c>
      <c r="K9" s="18">
        <v>3.5</v>
      </c>
      <c r="L9" s="18"/>
      <c r="M9" s="17">
        <f t="shared" si="1"/>
        <v>11.8</v>
      </c>
      <c r="N9" s="18">
        <v>8.75</v>
      </c>
      <c r="O9" s="18">
        <v>4.3</v>
      </c>
      <c r="P9" s="18"/>
      <c r="Q9" s="17">
        <f t="shared" si="2"/>
        <v>13.05</v>
      </c>
      <c r="R9" s="18">
        <v>8.75</v>
      </c>
      <c r="S9" s="18">
        <v>3.6</v>
      </c>
      <c r="T9" s="18"/>
      <c r="U9" s="17">
        <f t="shared" si="3"/>
        <v>12.35</v>
      </c>
      <c r="V9" s="18">
        <f t="shared" si="4"/>
        <v>46.7</v>
      </c>
      <c r="W9" s="9" t="s">
        <v>271</v>
      </c>
    </row>
    <row r="10" spans="1:23" ht="18" customHeight="1">
      <c r="A10" s="9" t="s">
        <v>23</v>
      </c>
      <c r="B10" s="5" t="s">
        <v>46</v>
      </c>
      <c r="C10" s="5" t="s">
        <v>47</v>
      </c>
      <c r="D10" s="5">
        <v>2017</v>
      </c>
      <c r="E10" s="5" t="s">
        <v>48</v>
      </c>
      <c r="F10" s="16">
        <v>8.65</v>
      </c>
      <c r="G10" s="16">
        <v>0.5</v>
      </c>
      <c r="H10" s="16"/>
      <c r="I10" s="17">
        <f t="shared" si="0"/>
        <v>9.15</v>
      </c>
      <c r="J10" s="17">
        <v>8.9</v>
      </c>
      <c r="K10" s="17">
        <v>3</v>
      </c>
      <c r="L10" s="17"/>
      <c r="M10" s="17">
        <f t="shared" si="1"/>
        <v>11.9</v>
      </c>
      <c r="N10" s="17">
        <v>8.65</v>
      </c>
      <c r="O10" s="17">
        <v>4.5999999999999996</v>
      </c>
      <c r="P10" s="17"/>
      <c r="Q10" s="17">
        <f t="shared" si="2"/>
        <v>13.25</v>
      </c>
      <c r="R10" s="17">
        <v>9.1</v>
      </c>
      <c r="S10" s="17">
        <v>3.3</v>
      </c>
      <c r="T10" s="17"/>
      <c r="U10" s="17">
        <f t="shared" si="3"/>
        <v>12.399999999999999</v>
      </c>
      <c r="V10" s="18">
        <f t="shared" si="4"/>
        <v>46.699999999999996</v>
      </c>
      <c r="W10" s="9" t="s">
        <v>271</v>
      </c>
    </row>
    <row r="11" spans="1:23" ht="18" customHeight="1">
      <c r="A11" s="9" t="s">
        <v>24</v>
      </c>
      <c r="B11" s="15" t="s">
        <v>164</v>
      </c>
      <c r="C11" s="5" t="s">
        <v>163</v>
      </c>
      <c r="D11" s="5">
        <v>2017</v>
      </c>
      <c r="E11" s="5" t="s">
        <v>153</v>
      </c>
      <c r="F11" s="18">
        <v>9</v>
      </c>
      <c r="G11" s="18">
        <v>1</v>
      </c>
      <c r="H11" s="18"/>
      <c r="I11" s="17">
        <f t="shared" si="0"/>
        <v>10</v>
      </c>
      <c r="J11" s="18">
        <v>8.85</v>
      </c>
      <c r="K11" s="18">
        <v>2</v>
      </c>
      <c r="L11" s="18"/>
      <c r="M11" s="17">
        <f t="shared" si="1"/>
        <v>10.85</v>
      </c>
      <c r="N11" s="18">
        <v>8</v>
      </c>
      <c r="O11" s="18">
        <v>4.8</v>
      </c>
      <c r="P11" s="18"/>
      <c r="Q11" s="17">
        <f t="shared" si="2"/>
        <v>12.8</v>
      </c>
      <c r="R11" s="18">
        <v>8.5500000000000007</v>
      </c>
      <c r="S11" s="18">
        <v>3.5</v>
      </c>
      <c r="T11" s="18"/>
      <c r="U11" s="17">
        <f t="shared" si="3"/>
        <v>12.05</v>
      </c>
      <c r="V11" s="18">
        <f t="shared" si="4"/>
        <v>45.7</v>
      </c>
      <c r="W11" s="9" t="s">
        <v>24</v>
      </c>
    </row>
    <row r="12" spans="1:23" ht="18" customHeight="1">
      <c r="A12" s="9" t="s">
        <v>25</v>
      </c>
      <c r="B12" s="5" t="s">
        <v>160</v>
      </c>
      <c r="C12" s="5" t="s">
        <v>159</v>
      </c>
      <c r="D12" s="5">
        <v>2017</v>
      </c>
      <c r="E12" s="5" t="s">
        <v>153</v>
      </c>
      <c r="F12" s="18">
        <v>8.85</v>
      </c>
      <c r="G12" s="18">
        <v>0.5</v>
      </c>
      <c r="H12" s="18"/>
      <c r="I12" s="17">
        <f t="shared" si="0"/>
        <v>9.35</v>
      </c>
      <c r="J12" s="18">
        <v>8.3000000000000007</v>
      </c>
      <c r="K12" s="18">
        <v>2.2999999999999998</v>
      </c>
      <c r="L12" s="18"/>
      <c r="M12" s="17">
        <f t="shared" si="1"/>
        <v>10.600000000000001</v>
      </c>
      <c r="N12" s="18">
        <v>8.5</v>
      </c>
      <c r="O12" s="18">
        <v>4.7</v>
      </c>
      <c r="P12" s="18"/>
      <c r="Q12" s="17">
        <f t="shared" si="2"/>
        <v>13.2</v>
      </c>
      <c r="R12" s="18">
        <v>8.6999999999999993</v>
      </c>
      <c r="S12" s="18">
        <v>3.5</v>
      </c>
      <c r="T12" s="18"/>
      <c r="U12" s="17">
        <f t="shared" si="3"/>
        <v>12.2</v>
      </c>
      <c r="V12" s="18">
        <f t="shared" si="4"/>
        <v>45.350000000000009</v>
      </c>
      <c r="W12" s="9" t="s">
        <v>25</v>
      </c>
    </row>
    <row r="13" spans="1:23" ht="18" customHeight="1">
      <c r="A13" s="9" t="s">
        <v>26</v>
      </c>
      <c r="B13" s="5" t="s">
        <v>162</v>
      </c>
      <c r="C13" s="5" t="s">
        <v>161</v>
      </c>
      <c r="D13" s="5">
        <v>2017</v>
      </c>
      <c r="E13" s="5" t="s">
        <v>153</v>
      </c>
      <c r="F13" s="18">
        <v>9.1999999999999993</v>
      </c>
      <c r="G13" s="18">
        <v>0.5</v>
      </c>
      <c r="H13" s="18"/>
      <c r="I13" s="17">
        <f t="shared" si="0"/>
        <v>9.6999999999999993</v>
      </c>
      <c r="J13" s="18">
        <v>8.4499999999999993</v>
      </c>
      <c r="K13" s="18">
        <v>1.7</v>
      </c>
      <c r="L13" s="18"/>
      <c r="M13" s="17">
        <f t="shared" si="1"/>
        <v>10.149999999999999</v>
      </c>
      <c r="N13" s="18">
        <v>7.9</v>
      </c>
      <c r="O13" s="18">
        <v>4.8</v>
      </c>
      <c r="P13" s="18"/>
      <c r="Q13" s="17">
        <f t="shared" si="2"/>
        <v>12.7</v>
      </c>
      <c r="R13" s="18">
        <v>8.8000000000000007</v>
      </c>
      <c r="S13" s="18">
        <v>3.5</v>
      </c>
      <c r="T13" s="18"/>
      <c r="U13" s="17">
        <f t="shared" si="3"/>
        <v>12.3</v>
      </c>
      <c r="V13" s="18">
        <f t="shared" si="4"/>
        <v>44.849999999999994</v>
      </c>
      <c r="W13" s="9" t="s">
        <v>26</v>
      </c>
    </row>
    <row r="14" spans="1:23" ht="18" customHeight="1">
      <c r="A14" s="9" t="s">
        <v>27</v>
      </c>
      <c r="B14" s="5" t="s">
        <v>70</v>
      </c>
      <c r="C14" s="5" t="s">
        <v>102</v>
      </c>
      <c r="D14" s="5">
        <v>2017</v>
      </c>
      <c r="E14" s="5" t="s">
        <v>100</v>
      </c>
      <c r="F14" s="18">
        <v>8.6999999999999993</v>
      </c>
      <c r="G14" s="18">
        <v>1</v>
      </c>
      <c r="H14" s="18"/>
      <c r="I14" s="17">
        <f t="shared" si="0"/>
        <v>9.6999999999999993</v>
      </c>
      <c r="J14" s="18">
        <v>7.75</v>
      </c>
      <c r="K14" s="18">
        <v>3.3</v>
      </c>
      <c r="L14" s="18"/>
      <c r="M14" s="17">
        <f t="shared" si="1"/>
        <v>11.05</v>
      </c>
      <c r="N14" s="18">
        <v>8.25</v>
      </c>
      <c r="O14" s="18">
        <v>4.0999999999999996</v>
      </c>
      <c r="P14" s="18"/>
      <c r="Q14" s="17">
        <f t="shared" si="2"/>
        <v>12.35</v>
      </c>
      <c r="R14" s="18">
        <v>7.95</v>
      </c>
      <c r="S14" s="18">
        <v>3.5</v>
      </c>
      <c r="T14" s="18"/>
      <c r="U14" s="17">
        <f t="shared" si="3"/>
        <v>11.45</v>
      </c>
      <c r="V14" s="18">
        <f t="shared" si="4"/>
        <v>44.55</v>
      </c>
      <c r="W14" s="9" t="s">
        <v>27</v>
      </c>
    </row>
    <row r="15" spans="1:23" ht="18" customHeight="1">
      <c r="A15" s="9" t="s">
        <v>28</v>
      </c>
      <c r="B15" s="5" t="s">
        <v>141</v>
      </c>
      <c r="C15" s="5" t="s">
        <v>238</v>
      </c>
      <c r="D15" s="5">
        <v>2017</v>
      </c>
      <c r="E15" s="5" t="s">
        <v>235</v>
      </c>
      <c r="F15" s="18">
        <v>8.65</v>
      </c>
      <c r="G15" s="18">
        <v>1</v>
      </c>
      <c r="H15" s="18"/>
      <c r="I15" s="17">
        <f t="shared" si="0"/>
        <v>9.65</v>
      </c>
      <c r="J15" s="18">
        <v>7.15</v>
      </c>
      <c r="K15" s="18">
        <v>2.5</v>
      </c>
      <c r="L15" s="18"/>
      <c r="M15" s="17">
        <f t="shared" si="1"/>
        <v>9.65</v>
      </c>
      <c r="N15" s="18">
        <v>7.9</v>
      </c>
      <c r="O15" s="18">
        <v>4.9000000000000004</v>
      </c>
      <c r="P15" s="18"/>
      <c r="Q15" s="17">
        <f t="shared" si="2"/>
        <v>12.8</v>
      </c>
      <c r="R15" s="18">
        <v>8.5500000000000007</v>
      </c>
      <c r="S15" s="18">
        <v>3.6</v>
      </c>
      <c r="T15" s="18"/>
      <c r="U15" s="17">
        <f t="shared" si="3"/>
        <v>12.15</v>
      </c>
      <c r="V15" s="18">
        <f t="shared" si="4"/>
        <v>44.25</v>
      </c>
      <c r="W15" s="9" t="s">
        <v>28</v>
      </c>
    </row>
    <row r="16" spans="1:23" ht="18" customHeight="1">
      <c r="A16" s="9" t="s">
        <v>29</v>
      </c>
      <c r="B16" s="5" t="s">
        <v>64</v>
      </c>
      <c r="C16" s="5" t="s">
        <v>137</v>
      </c>
      <c r="D16" s="5">
        <v>2017</v>
      </c>
      <c r="E16" s="5" t="s">
        <v>235</v>
      </c>
      <c r="F16" s="18">
        <v>8.75</v>
      </c>
      <c r="G16" s="18">
        <v>0.5</v>
      </c>
      <c r="H16" s="18"/>
      <c r="I16" s="17">
        <f t="shared" si="0"/>
        <v>9.25</v>
      </c>
      <c r="J16" s="18">
        <v>7.6</v>
      </c>
      <c r="K16" s="18">
        <v>2.6</v>
      </c>
      <c r="L16" s="18"/>
      <c r="M16" s="17">
        <f t="shared" si="1"/>
        <v>10.199999999999999</v>
      </c>
      <c r="N16" s="18">
        <v>7.55</v>
      </c>
      <c r="O16" s="18">
        <v>4.7</v>
      </c>
      <c r="P16" s="18"/>
      <c r="Q16" s="17">
        <f t="shared" si="2"/>
        <v>12.25</v>
      </c>
      <c r="R16" s="18">
        <v>7.95</v>
      </c>
      <c r="S16" s="18">
        <v>3.7</v>
      </c>
      <c r="T16" s="18"/>
      <c r="U16" s="17">
        <f t="shared" si="3"/>
        <v>11.65</v>
      </c>
      <c r="V16" s="18">
        <f t="shared" si="4"/>
        <v>43.35</v>
      </c>
      <c r="W16" s="9" t="s">
        <v>29</v>
      </c>
    </row>
    <row r="17" spans="1:23" ht="18" customHeight="1">
      <c r="A17" s="9" t="s">
        <v>30</v>
      </c>
      <c r="B17" s="5" t="s">
        <v>49</v>
      </c>
      <c r="C17" s="5" t="s">
        <v>50</v>
      </c>
      <c r="D17" s="5">
        <v>2017</v>
      </c>
      <c r="E17" s="5" t="s">
        <v>48</v>
      </c>
      <c r="F17" s="18">
        <v>8.4499999999999993</v>
      </c>
      <c r="G17" s="18">
        <v>0.5</v>
      </c>
      <c r="H17" s="18"/>
      <c r="I17" s="17">
        <f t="shared" si="0"/>
        <v>8.9499999999999993</v>
      </c>
      <c r="J17" s="18">
        <v>8.35</v>
      </c>
      <c r="K17" s="18">
        <v>2.4</v>
      </c>
      <c r="L17" s="18"/>
      <c r="M17" s="17">
        <f t="shared" si="1"/>
        <v>10.75</v>
      </c>
      <c r="N17" s="18">
        <v>8.25</v>
      </c>
      <c r="O17" s="18">
        <v>3</v>
      </c>
      <c r="P17" s="18"/>
      <c r="Q17" s="17">
        <f t="shared" si="2"/>
        <v>11.25</v>
      </c>
      <c r="R17" s="18">
        <v>9</v>
      </c>
      <c r="S17" s="18">
        <v>3.2</v>
      </c>
      <c r="T17" s="18"/>
      <c r="U17" s="17">
        <f t="shared" si="3"/>
        <v>12.2</v>
      </c>
      <c r="V17" s="18">
        <f t="shared" si="4"/>
        <v>43.15</v>
      </c>
      <c r="W17" s="9" t="s">
        <v>30</v>
      </c>
    </row>
    <row r="18" spans="1:23" ht="18" customHeight="1">
      <c r="A18" s="9" t="s">
        <v>31</v>
      </c>
      <c r="B18" s="5" t="s">
        <v>239</v>
      </c>
      <c r="C18" s="5" t="s">
        <v>240</v>
      </c>
      <c r="D18" s="5">
        <v>2017</v>
      </c>
      <c r="E18" s="5" t="s">
        <v>235</v>
      </c>
      <c r="F18" s="18">
        <v>8.75</v>
      </c>
      <c r="G18" s="18">
        <v>0.5</v>
      </c>
      <c r="H18" s="18"/>
      <c r="I18" s="17">
        <f t="shared" si="0"/>
        <v>9.25</v>
      </c>
      <c r="J18" s="18">
        <v>6.65</v>
      </c>
      <c r="K18" s="18">
        <v>2.6</v>
      </c>
      <c r="L18" s="18"/>
      <c r="M18" s="17">
        <f t="shared" si="1"/>
        <v>9.25</v>
      </c>
      <c r="N18" s="18">
        <v>7.8</v>
      </c>
      <c r="O18" s="18">
        <v>4.9000000000000004</v>
      </c>
      <c r="P18" s="18"/>
      <c r="Q18" s="17">
        <f t="shared" si="2"/>
        <v>12.7</v>
      </c>
      <c r="R18" s="18">
        <v>7.7</v>
      </c>
      <c r="S18" s="18">
        <v>3.6</v>
      </c>
      <c r="T18" s="18"/>
      <c r="U18" s="17">
        <f t="shared" si="3"/>
        <v>11.3</v>
      </c>
      <c r="V18" s="18">
        <f t="shared" si="4"/>
        <v>42.5</v>
      </c>
      <c r="W18" s="9" t="s">
        <v>31</v>
      </c>
    </row>
  </sheetData>
  <sortState ref="B5:V19">
    <sortCondition descending="1" ref="V4:V18"/>
  </sortState>
  <mergeCells count="10">
    <mergeCell ref="B1:W1"/>
    <mergeCell ref="D2:D3"/>
    <mergeCell ref="E2:E3"/>
    <mergeCell ref="V2:V3"/>
    <mergeCell ref="W2:W3"/>
    <mergeCell ref="A2:C2"/>
    <mergeCell ref="F2:I2"/>
    <mergeCell ref="J2:M2"/>
    <mergeCell ref="N2:Q2"/>
    <mergeCell ref="R2:U2"/>
  </mergeCells>
  <phoneticPr fontId="12" type="noConversion"/>
  <pageMargins left="0.70866141732283472" right="0.70866141732283472" top="0.78740157480314965" bottom="0.78740157480314965" header="0.31496062992125984" footer="0.31496062992125984"/>
  <pageSetup paperSize="9" scale="59" orientation="landscape" horizontalDpi="4294967293" r:id="rId1"/>
  <headerFooter>
    <oddHeader>&amp;L&amp;"Arial"&amp;8&amp;K000000 INTERNAL&amp;1#_x000D_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7"/>
  <sheetViews>
    <sheetView workbookViewId="0">
      <pane ySplit="3" topLeftCell="A4" activePane="bottomLeft" state="frozen"/>
      <selection pane="bottomLeft" activeCell="I27" sqref="I27"/>
    </sheetView>
  </sheetViews>
  <sheetFormatPr defaultRowHeight="15"/>
  <cols>
    <col min="2" max="2" width="12.5703125" customWidth="1"/>
    <col min="3" max="3" width="17.28515625" customWidth="1"/>
    <col min="4" max="4" width="9.7109375" customWidth="1"/>
    <col min="5" max="5" width="29.85546875" customWidth="1"/>
    <col min="6" max="21" width="7.7109375" customWidth="1"/>
  </cols>
  <sheetData>
    <row r="1" spans="1:23" ht="30.75" thickBot="1">
      <c r="A1" s="8"/>
      <c r="B1" s="29" t="s">
        <v>44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30"/>
    </row>
    <row r="2" spans="1:23" ht="15.75">
      <c r="B2" s="41" t="s">
        <v>257</v>
      </c>
      <c r="C2" s="42"/>
      <c r="D2" s="27" t="s">
        <v>6</v>
      </c>
      <c r="E2" s="32" t="s">
        <v>1</v>
      </c>
      <c r="F2" s="36" t="s">
        <v>7</v>
      </c>
      <c r="G2" s="23"/>
      <c r="H2" s="23"/>
      <c r="I2" s="24"/>
      <c r="J2" s="22" t="s">
        <v>8</v>
      </c>
      <c r="K2" s="23"/>
      <c r="L2" s="23"/>
      <c r="M2" s="24"/>
      <c r="N2" s="22" t="s">
        <v>9</v>
      </c>
      <c r="O2" s="23"/>
      <c r="P2" s="23"/>
      <c r="Q2" s="24"/>
      <c r="R2" s="22" t="s">
        <v>16</v>
      </c>
      <c r="S2" s="23"/>
      <c r="T2" s="23"/>
      <c r="U2" s="24"/>
      <c r="V2" s="37" t="s">
        <v>10</v>
      </c>
      <c r="W2" s="27" t="s">
        <v>11</v>
      </c>
    </row>
    <row r="3" spans="1:23" ht="15.75">
      <c r="A3" t="s">
        <v>13</v>
      </c>
      <c r="B3" s="1" t="s">
        <v>0</v>
      </c>
      <c r="C3" s="2" t="s">
        <v>12</v>
      </c>
      <c r="D3" s="27"/>
      <c r="E3" s="33"/>
      <c r="F3" s="12" t="s">
        <v>42</v>
      </c>
      <c r="G3" s="13" t="s">
        <v>43</v>
      </c>
      <c r="H3" s="13" t="s">
        <v>45</v>
      </c>
      <c r="I3" s="14" t="s">
        <v>17</v>
      </c>
      <c r="J3" s="12" t="s">
        <v>42</v>
      </c>
      <c r="K3" s="13" t="s">
        <v>43</v>
      </c>
      <c r="L3" s="13" t="s">
        <v>45</v>
      </c>
      <c r="M3" s="14" t="s">
        <v>17</v>
      </c>
      <c r="N3" s="12" t="s">
        <v>42</v>
      </c>
      <c r="O3" s="13" t="s">
        <v>43</v>
      </c>
      <c r="P3" s="13" t="s">
        <v>45</v>
      </c>
      <c r="Q3" s="14" t="s">
        <v>17</v>
      </c>
      <c r="R3" s="12" t="s">
        <v>42</v>
      </c>
      <c r="S3" s="13" t="s">
        <v>43</v>
      </c>
      <c r="T3" s="13" t="s">
        <v>45</v>
      </c>
      <c r="U3" s="14" t="s">
        <v>17</v>
      </c>
      <c r="V3" s="38"/>
      <c r="W3" s="28"/>
    </row>
    <row r="5" spans="1:23" ht="18" customHeight="1">
      <c r="A5" s="4" t="s">
        <v>18</v>
      </c>
      <c r="B5" s="5" t="s">
        <v>183</v>
      </c>
      <c r="C5" s="5" t="s">
        <v>174</v>
      </c>
      <c r="D5" s="5">
        <v>2014</v>
      </c>
      <c r="E5" s="5" t="s">
        <v>152</v>
      </c>
      <c r="F5" s="5">
        <v>8.75</v>
      </c>
      <c r="G5" s="5">
        <v>2</v>
      </c>
      <c r="H5" s="5"/>
      <c r="I5" s="11">
        <f t="shared" ref="I5:I17" si="0">F5+G5-H5</f>
        <v>10.75</v>
      </c>
      <c r="J5" s="5">
        <v>7.45</v>
      </c>
      <c r="K5" s="5">
        <v>5.4</v>
      </c>
      <c r="L5" s="5"/>
      <c r="M5" s="11">
        <f t="shared" ref="M5:M17" si="1">J5+K5-L5</f>
        <v>12.850000000000001</v>
      </c>
      <c r="N5" s="5">
        <v>8.35</v>
      </c>
      <c r="O5" s="5">
        <v>5.3</v>
      </c>
      <c r="P5" s="5"/>
      <c r="Q5" s="11">
        <f t="shared" ref="Q5:Q17" si="2">N5+O5-P5</f>
        <v>13.649999999999999</v>
      </c>
      <c r="R5" s="5">
        <v>8.6</v>
      </c>
      <c r="S5" s="5">
        <v>6.2</v>
      </c>
      <c r="T5" s="5"/>
      <c r="U5" s="11">
        <f t="shared" ref="U5:U17" si="3">R5+S5-T5</f>
        <v>14.8</v>
      </c>
      <c r="V5" s="5">
        <f t="shared" ref="V5:V17" si="4">I5+M5+Q5+U5</f>
        <v>52.05</v>
      </c>
      <c r="W5" s="4" t="s">
        <v>18</v>
      </c>
    </row>
    <row r="6" spans="1:23" ht="18" customHeight="1">
      <c r="A6" s="4" t="s">
        <v>19</v>
      </c>
      <c r="B6" s="5" t="s">
        <v>272</v>
      </c>
      <c r="C6" s="5" t="s">
        <v>273</v>
      </c>
      <c r="D6" s="5">
        <v>2014</v>
      </c>
      <c r="E6" s="5" t="s">
        <v>152</v>
      </c>
      <c r="F6" s="5">
        <v>8.5500000000000007</v>
      </c>
      <c r="G6" s="5">
        <v>2</v>
      </c>
      <c r="H6" s="5"/>
      <c r="I6" s="11">
        <f t="shared" si="0"/>
        <v>10.55</v>
      </c>
      <c r="J6" s="5">
        <v>9</v>
      </c>
      <c r="K6" s="5">
        <v>4.9000000000000004</v>
      </c>
      <c r="L6" s="5"/>
      <c r="M6" s="11">
        <f t="shared" si="1"/>
        <v>13.9</v>
      </c>
      <c r="N6" s="5">
        <v>8.3000000000000007</v>
      </c>
      <c r="O6" s="5">
        <v>5.0999999999999996</v>
      </c>
      <c r="P6" s="5"/>
      <c r="Q6" s="11">
        <f t="shared" si="2"/>
        <v>13.4</v>
      </c>
      <c r="R6" s="5">
        <v>8.5500000000000007</v>
      </c>
      <c r="S6" s="5">
        <v>5.0999999999999996</v>
      </c>
      <c r="T6" s="5"/>
      <c r="U6" s="11">
        <f t="shared" si="3"/>
        <v>13.65</v>
      </c>
      <c r="V6" s="5">
        <f t="shared" si="4"/>
        <v>51.5</v>
      </c>
      <c r="W6" s="4" t="s">
        <v>19</v>
      </c>
    </row>
    <row r="7" spans="1:23" ht="18" customHeight="1">
      <c r="A7" s="4" t="s">
        <v>20</v>
      </c>
      <c r="B7" s="5" t="s">
        <v>182</v>
      </c>
      <c r="C7" s="5" t="s">
        <v>173</v>
      </c>
      <c r="D7" s="5">
        <v>2014</v>
      </c>
      <c r="E7" s="5" t="s">
        <v>152</v>
      </c>
      <c r="F7" s="5">
        <v>9.1</v>
      </c>
      <c r="G7" s="5">
        <v>2</v>
      </c>
      <c r="H7" s="5"/>
      <c r="I7" s="11">
        <f t="shared" si="0"/>
        <v>11.1</v>
      </c>
      <c r="J7" s="5">
        <v>8.1999999999999993</v>
      </c>
      <c r="K7" s="5">
        <v>4.3</v>
      </c>
      <c r="L7" s="5"/>
      <c r="M7" s="11">
        <f t="shared" si="1"/>
        <v>12.5</v>
      </c>
      <c r="N7" s="5">
        <v>7.75</v>
      </c>
      <c r="O7" s="5">
        <v>5.2</v>
      </c>
      <c r="P7" s="5"/>
      <c r="Q7" s="11">
        <f t="shared" si="2"/>
        <v>12.95</v>
      </c>
      <c r="R7" s="5">
        <v>8.85</v>
      </c>
      <c r="S7" s="5">
        <v>5.3</v>
      </c>
      <c r="T7" s="5"/>
      <c r="U7" s="11">
        <f t="shared" si="3"/>
        <v>14.149999999999999</v>
      </c>
      <c r="V7" s="5">
        <f t="shared" si="4"/>
        <v>50.699999999999996</v>
      </c>
      <c r="W7" s="4" t="s">
        <v>20</v>
      </c>
    </row>
    <row r="8" spans="1:23" ht="18" customHeight="1">
      <c r="A8" s="4" t="s">
        <v>21</v>
      </c>
      <c r="B8" s="5" t="s">
        <v>249</v>
      </c>
      <c r="C8" s="5" t="s">
        <v>250</v>
      </c>
      <c r="D8" s="5">
        <v>2014</v>
      </c>
      <c r="E8" s="5" t="s">
        <v>235</v>
      </c>
      <c r="F8" s="5">
        <v>8.9</v>
      </c>
      <c r="G8" s="5">
        <v>2</v>
      </c>
      <c r="H8" s="5"/>
      <c r="I8" s="11">
        <f t="shared" si="0"/>
        <v>10.9</v>
      </c>
      <c r="J8" s="5">
        <v>7.75</v>
      </c>
      <c r="K8" s="5">
        <v>4.0999999999999996</v>
      </c>
      <c r="L8" s="5"/>
      <c r="M8" s="11">
        <f t="shared" si="1"/>
        <v>11.85</v>
      </c>
      <c r="N8" s="5">
        <v>8.25</v>
      </c>
      <c r="O8" s="5">
        <v>4.8</v>
      </c>
      <c r="P8" s="5"/>
      <c r="Q8" s="11">
        <f t="shared" si="2"/>
        <v>13.05</v>
      </c>
      <c r="R8" s="5">
        <v>8.25</v>
      </c>
      <c r="S8" s="5">
        <v>4.8</v>
      </c>
      <c r="T8" s="5"/>
      <c r="U8" s="11">
        <f t="shared" si="3"/>
        <v>13.05</v>
      </c>
      <c r="V8" s="5">
        <f t="shared" si="4"/>
        <v>48.849999999999994</v>
      </c>
      <c r="W8" s="4" t="s">
        <v>21</v>
      </c>
    </row>
    <row r="9" spans="1:23" ht="18" customHeight="1">
      <c r="A9" s="4" t="s">
        <v>22</v>
      </c>
      <c r="B9" s="5" t="s">
        <v>129</v>
      </c>
      <c r="C9" s="5" t="s">
        <v>124</v>
      </c>
      <c r="D9" s="5">
        <v>2014</v>
      </c>
      <c r="E9" s="5" t="s">
        <v>120</v>
      </c>
      <c r="F9" s="5">
        <v>8.9</v>
      </c>
      <c r="G9" s="5">
        <v>2</v>
      </c>
      <c r="H9" s="5"/>
      <c r="I9" s="11">
        <f t="shared" si="0"/>
        <v>10.9</v>
      </c>
      <c r="J9" s="5">
        <v>7.8</v>
      </c>
      <c r="K9" s="5">
        <v>3.4</v>
      </c>
      <c r="L9" s="5"/>
      <c r="M9" s="11">
        <f t="shared" si="1"/>
        <v>11.2</v>
      </c>
      <c r="N9" s="5">
        <v>8.4</v>
      </c>
      <c r="O9" s="5">
        <v>4.5</v>
      </c>
      <c r="P9" s="5"/>
      <c r="Q9" s="11">
        <f t="shared" si="2"/>
        <v>12.9</v>
      </c>
      <c r="R9" s="5">
        <v>8.5</v>
      </c>
      <c r="S9" s="5">
        <v>4.0999999999999996</v>
      </c>
      <c r="T9" s="5"/>
      <c r="U9" s="11">
        <f t="shared" si="3"/>
        <v>12.6</v>
      </c>
      <c r="V9" s="5">
        <f t="shared" si="4"/>
        <v>47.6</v>
      </c>
      <c r="W9" s="4" t="s">
        <v>22</v>
      </c>
    </row>
    <row r="10" spans="1:23" ht="18" customHeight="1">
      <c r="A10" s="4" t="s">
        <v>23</v>
      </c>
      <c r="B10" s="5" t="s">
        <v>181</v>
      </c>
      <c r="C10" s="5" t="s">
        <v>172</v>
      </c>
      <c r="D10" s="5">
        <v>2014</v>
      </c>
      <c r="E10" s="5" t="s">
        <v>152</v>
      </c>
      <c r="F10" s="5">
        <v>8.6</v>
      </c>
      <c r="G10" s="5">
        <v>2</v>
      </c>
      <c r="H10" s="5"/>
      <c r="I10" s="11">
        <f t="shared" si="0"/>
        <v>10.6</v>
      </c>
      <c r="J10" s="5">
        <v>7.75</v>
      </c>
      <c r="K10" s="5">
        <v>4.0999999999999996</v>
      </c>
      <c r="L10" s="5"/>
      <c r="M10" s="11">
        <f t="shared" si="1"/>
        <v>11.85</v>
      </c>
      <c r="N10" s="5">
        <v>7.2</v>
      </c>
      <c r="O10" s="5">
        <v>4.8</v>
      </c>
      <c r="P10" s="5"/>
      <c r="Q10" s="11">
        <f t="shared" si="2"/>
        <v>12</v>
      </c>
      <c r="R10" s="5">
        <v>8.5500000000000007</v>
      </c>
      <c r="S10" s="5">
        <v>4.4000000000000004</v>
      </c>
      <c r="T10" s="5"/>
      <c r="U10" s="11">
        <f t="shared" si="3"/>
        <v>12.950000000000001</v>
      </c>
      <c r="V10" s="5">
        <f t="shared" si="4"/>
        <v>47.400000000000006</v>
      </c>
      <c r="W10" s="4" t="s">
        <v>23</v>
      </c>
    </row>
    <row r="11" spans="1:23" ht="18" customHeight="1">
      <c r="A11" s="4" t="s">
        <v>24</v>
      </c>
      <c r="B11" s="5" t="s">
        <v>189</v>
      </c>
      <c r="C11" s="5" t="s">
        <v>190</v>
      </c>
      <c r="D11" s="5">
        <v>2014</v>
      </c>
      <c r="E11" s="5" t="s">
        <v>186</v>
      </c>
      <c r="F11" s="5">
        <v>8.65</v>
      </c>
      <c r="G11" s="5">
        <v>2</v>
      </c>
      <c r="H11" s="5"/>
      <c r="I11" s="11">
        <f t="shared" si="0"/>
        <v>10.65</v>
      </c>
      <c r="J11" s="5">
        <v>7.95</v>
      </c>
      <c r="K11" s="5">
        <v>3.5</v>
      </c>
      <c r="L11" s="5"/>
      <c r="M11" s="11">
        <f t="shared" si="1"/>
        <v>11.45</v>
      </c>
      <c r="N11" s="5">
        <v>8.4499999999999993</v>
      </c>
      <c r="O11" s="5">
        <v>4.0999999999999996</v>
      </c>
      <c r="P11" s="5"/>
      <c r="Q11" s="11">
        <f t="shared" si="2"/>
        <v>12.549999999999999</v>
      </c>
      <c r="R11" s="5">
        <v>8.1</v>
      </c>
      <c r="S11" s="5">
        <v>4.5</v>
      </c>
      <c r="T11" s="5"/>
      <c r="U11" s="11">
        <f t="shared" si="3"/>
        <v>12.6</v>
      </c>
      <c r="V11" s="5">
        <f t="shared" si="4"/>
        <v>47.25</v>
      </c>
      <c r="W11" s="4" t="s">
        <v>24</v>
      </c>
    </row>
    <row r="12" spans="1:23" ht="18" customHeight="1">
      <c r="A12" s="4" t="s">
        <v>25</v>
      </c>
      <c r="B12" s="5" t="s">
        <v>66</v>
      </c>
      <c r="C12" s="5" t="s">
        <v>247</v>
      </c>
      <c r="D12" s="5">
        <v>2014</v>
      </c>
      <c r="E12" s="5" t="s">
        <v>235</v>
      </c>
      <c r="F12" s="5">
        <v>8.9</v>
      </c>
      <c r="G12" s="5">
        <v>1</v>
      </c>
      <c r="H12" s="5"/>
      <c r="I12" s="11">
        <f t="shared" si="0"/>
        <v>9.9</v>
      </c>
      <c r="J12" s="5">
        <v>6.8</v>
      </c>
      <c r="K12" s="5">
        <v>3.8</v>
      </c>
      <c r="L12" s="5"/>
      <c r="M12" s="11">
        <f t="shared" si="1"/>
        <v>10.6</v>
      </c>
      <c r="N12" s="5">
        <v>7.85</v>
      </c>
      <c r="O12" s="5">
        <v>5.0999999999999996</v>
      </c>
      <c r="P12" s="5"/>
      <c r="Q12" s="11">
        <f t="shared" si="2"/>
        <v>12.95</v>
      </c>
      <c r="R12" s="5">
        <v>7.95</v>
      </c>
      <c r="S12" s="5">
        <v>4.8</v>
      </c>
      <c r="T12" s="5"/>
      <c r="U12" s="11">
        <f t="shared" si="3"/>
        <v>12.75</v>
      </c>
      <c r="V12" s="5">
        <f t="shared" si="4"/>
        <v>46.2</v>
      </c>
      <c r="W12" s="4" t="s">
        <v>25</v>
      </c>
    </row>
    <row r="13" spans="1:23">
      <c r="A13" s="4" t="s">
        <v>26</v>
      </c>
      <c r="B13" s="5" t="s">
        <v>61</v>
      </c>
      <c r="C13" s="5" t="s">
        <v>62</v>
      </c>
      <c r="D13" s="5">
        <v>2014</v>
      </c>
      <c r="E13" s="5" t="s">
        <v>48</v>
      </c>
      <c r="F13" s="5">
        <v>9.0500000000000007</v>
      </c>
      <c r="G13" s="5">
        <v>1</v>
      </c>
      <c r="H13" s="5"/>
      <c r="I13" s="11">
        <f t="shared" si="0"/>
        <v>10.050000000000001</v>
      </c>
      <c r="J13" s="11">
        <v>7.65</v>
      </c>
      <c r="K13" s="11">
        <v>3.1</v>
      </c>
      <c r="L13" s="11"/>
      <c r="M13" s="11">
        <f t="shared" si="1"/>
        <v>10.75</v>
      </c>
      <c r="N13" s="11">
        <v>7.75</v>
      </c>
      <c r="O13" s="11">
        <v>4.8</v>
      </c>
      <c r="P13" s="11"/>
      <c r="Q13" s="11">
        <f t="shared" si="2"/>
        <v>12.55</v>
      </c>
      <c r="R13" s="11">
        <v>9.0500000000000007</v>
      </c>
      <c r="S13" s="11">
        <v>3.7</v>
      </c>
      <c r="T13" s="11"/>
      <c r="U13" s="11">
        <f t="shared" si="3"/>
        <v>12.75</v>
      </c>
      <c r="V13" s="5">
        <f t="shared" si="4"/>
        <v>46.1</v>
      </c>
      <c r="W13" s="4" t="s">
        <v>26</v>
      </c>
    </row>
    <row r="14" spans="1:23">
      <c r="A14" s="4" t="s">
        <v>27</v>
      </c>
      <c r="B14" s="5" t="s">
        <v>127</v>
      </c>
      <c r="C14" s="5" t="s">
        <v>248</v>
      </c>
      <c r="D14" s="5">
        <v>2014</v>
      </c>
      <c r="E14" s="5" t="s">
        <v>235</v>
      </c>
      <c r="F14" s="5">
        <v>8.3000000000000007</v>
      </c>
      <c r="G14" s="5">
        <v>2</v>
      </c>
      <c r="H14" s="5"/>
      <c r="I14" s="11">
        <f t="shared" si="0"/>
        <v>10.3</v>
      </c>
      <c r="J14" s="5">
        <v>7.8</v>
      </c>
      <c r="K14" s="5">
        <v>3.5</v>
      </c>
      <c r="L14" s="5"/>
      <c r="M14" s="11">
        <f t="shared" si="1"/>
        <v>11.3</v>
      </c>
      <c r="N14" s="5">
        <v>7.85</v>
      </c>
      <c r="O14" s="5">
        <v>4.7</v>
      </c>
      <c r="P14" s="5"/>
      <c r="Q14" s="11">
        <f t="shared" si="2"/>
        <v>12.55</v>
      </c>
      <c r="R14" s="5">
        <v>7.65</v>
      </c>
      <c r="S14" s="5">
        <v>4.2</v>
      </c>
      <c r="T14" s="5"/>
      <c r="U14" s="11">
        <f t="shared" si="3"/>
        <v>11.850000000000001</v>
      </c>
      <c r="V14" s="5">
        <f t="shared" si="4"/>
        <v>46.000000000000007</v>
      </c>
      <c r="W14" s="4" t="s">
        <v>27</v>
      </c>
    </row>
    <row r="15" spans="1:23">
      <c r="A15" s="4" t="s">
        <v>28</v>
      </c>
      <c r="B15" s="5" t="s">
        <v>191</v>
      </c>
      <c r="C15" s="5" t="s">
        <v>192</v>
      </c>
      <c r="D15" s="5">
        <v>2014</v>
      </c>
      <c r="E15" s="5" t="s">
        <v>186</v>
      </c>
      <c r="F15" s="7">
        <v>8.4499999999999993</v>
      </c>
      <c r="G15" s="7">
        <v>2</v>
      </c>
      <c r="H15" s="7"/>
      <c r="I15" s="11">
        <f t="shared" si="0"/>
        <v>10.45</v>
      </c>
      <c r="J15" s="5">
        <v>7.4</v>
      </c>
      <c r="K15" s="5">
        <v>3.8</v>
      </c>
      <c r="L15" s="5"/>
      <c r="M15" s="11">
        <f t="shared" si="1"/>
        <v>11.2</v>
      </c>
      <c r="N15" s="5">
        <v>7.2</v>
      </c>
      <c r="O15" s="5">
        <v>4.5999999999999996</v>
      </c>
      <c r="P15" s="5"/>
      <c r="Q15" s="11">
        <f t="shared" si="2"/>
        <v>11.8</v>
      </c>
      <c r="R15" s="5">
        <v>7.9</v>
      </c>
      <c r="S15" s="5">
        <v>4.5</v>
      </c>
      <c r="T15" s="5"/>
      <c r="U15" s="11">
        <f t="shared" si="3"/>
        <v>12.4</v>
      </c>
      <c r="V15" s="5">
        <f t="shared" si="4"/>
        <v>45.85</v>
      </c>
      <c r="W15" s="4" t="s">
        <v>28</v>
      </c>
    </row>
    <row r="16" spans="1:23">
      <c r="A16" s="4" t="s">
        <v>29</v>
      </c>
      <c r="B16" s="5" t="s">
        <v>244</v>
      </c>
      <c r="C16" s="5" t="s">
        <v>245</v>
      </c>
      <c r="D16" s="5">
        <v>2014</v>
      </c>
      <c r="E16" s="5" t="s">
        <v>235</v>
      </c>
      <c r="F16" s="5">
        <v>8.65</v>
      </c>
      <c r="G16" s="5">
        <v>1</v>
      </c>
      <c r="H16" s="5"/>
      <c r="I16" s="11">
        <f t="shared" si="0"/>
        <v>9.65</v>
      </c>
      <c r="J16" s="5">
        <v>7.05</v>
      </c>
      <c r="K16" s="5">
        <v>3.7</v>
      </c>
      <c r="L16" s="5"/>
      <c r="M16" s="11">
        <f t="shared" si="1"/>
        <v>10.75</v>
      </c>
      <c r="N16" s="5">
        <v>6.25</v>
      </c>
      <c r="O16" s="5">
        <v>4.8</v>
      </c>
      <c r="P16" s="5"/>
      <c r="Q16" s="11">
        <f t="shared" si="2"/>
        <v>11.05</v>
      </c>
      <c r="R16" s="5">
        <v>9.4499999999999993</v>
      </c>
      <c r="S16" s="5">
        <v>4.5999999999999996</v>
      </c>
      <c r="T16" s="5"/>
      <c r="U16" s="11">
        <f t="shared" si="3"/>
        <v>14.049999999999999</v>
      </c>
      <c r="V16" s="5">
        <f t="shared" si="4"/>
        <v>45.5</v>
      </c>
      <c r="W16" s="4" t="s">
        <v>29</v>
      </c>
    </row>
    <row r="17" spans="1:23">
      <c r="A17" s="4" t="s">
        <v>30</v>
      </c>
      <c r="B17" s="5" t="s">
        <v>118</v>
      </c>
      <c r="C17" s="5" t="s">
        <v>246</v>
      </c>
      <c r="D17" s="5">
        <v>2014</v>
      </c>
      <c r="E17" s="5" t="s">
        <v>235</v>
      </c>
      <c r="F17" s="5">
        <v>8.65</v>
      </c>
      <c r="G17" s="5">
        <v>1</v>
      </c>
      <c r="H17" s="5"/>
      <c r="I17" s="11">
        <f t="shared" si="0"/>
        <v>9.65</v>
      </c>
      <c r="J17" s="5">
        <v>7.45</v>
      </c>
      <c r="K17" s="5">
        <v>3.3</v>
      </c>
      <c r="L17" s="5"/>
      <c r="M17" s="11">
        <f t="shared" si="1"/>
        <v>10.75</v>
      </c>
      <c r="N17" s="5">
        <v>7.3</v>
      </c>
      <c r="O17" s="5">
        <v>4</v>
      </c>
      <c r="P17" s="5"/>
      <c r="Q17" s="11">
        <f t="shared" si="2"/>
        <v>11.3</v>
      </c>
      <c r="R17" s="5">
        <v>7.55</v>
      </c>
      <c r="S17" s="5">
        <v>3.9</v>
      </c>
      <c r="T17" s="5"/>
      <c r="U17" s="11">
        <f t="shared" si="3"/>
        <v>11.45</v>
      </c>
      <c r="V17" s="5">
        <f t="shared" si="4"/>
        <v>43.15</v>
      </c>
      <c r="W17" s="4" t="s">
        <v>30</v>
      </c>
    </row>
  </sheetData>
  <sortState ref="B5:V18">
    <sortCondition descending="1" ref="V4:V17"/>
  </sortState>
  <mergeCells count="10">
    <mergeCell ref="R2:U2"/>
    <mergeCell ref="V2:V3"/>
    <mergeCell ref="W2:W3"/>
    <mergeCell ref="B1:W1"/>
    <mergeCell ref="B2:C2"/>
    <mergeCell ref="D2:D3"/>
    <mergeCell ref="E2:E3"/>
    <mergeCell ref="F2:I2"/>
    <mergeCell ref="J2:M2"/>
    <mergeCell ref="N2:Q2"/>
  </mergeCells>
  <phoneticPr fontId="12" type="noConversion"/>
  <pageMargins left="0.70866141732283472" right="0.70866141732283472" top="0.78740157480314965" bottom="0.78740157480314965" header="0.31496062992125984" footer="0.31496062992125984"/>
  <pageSetup paperSize="9" scale="59" orientation="landscape" horizontalDpi="4294967293" r:id="rId1"/>
  <headerFooter>
    <oddHeader>&amp;L&amp;"Arial"&amp;8&amp;K000000 INTERNAL&amp;1#_x000D_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8"/>
  <sheetViews>
    <sheetView workbookViewId="0">
      <pane ySplit="3" topLeftCell="A4" activePane="bottomLeft" state="frozen"/>
      <selection pane="bottomLeft" activeCell="L27" sqref="L27"/>
    </sheetView>
  </sheetViews>
  <sheetFormatPr defaultRowHeight="15"/>
  <cols>
    <col min="1" max="1" width="9.140625" customWidth="1"/>
    <col min="2" max="2" width="13.5703125" customWidth="1"/>
    <col min="3" max="3" width="18" customWidth="1"/>
    <col min="4" max="4" width="9.7109375" customWidth="1"/>
    <col min="5" max="5" width="29.85546875" customWidth="1"/>
    <col min="6" max="21" width="7.7109375" customWidth="1"/>
  </cols>
  <sheetData>
    <row r="1" spans="1:23" ht="30.75" thickBot="1">
      <c r="A1" s="8"/>
      <c r="B1" s="29" t="s">
        <v>44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30"/>
    </row>
    <row r="2" spans="1:23" ht="15" customHeight="1">
      <c r="B2" s="43" t="s">
        <v>258</v>
      </c>
      <c r="C2" s="44"/>
      <c r="D2" s="27" t="s">
        <v>6</v>
      </c>
      <c r="E2" s="32" t="s">
        <v>1</v>
      </c>
      <c r="F2" s="36" t="s">
        <v>7</v>
      </c>
      <c r="G2" s="23"/>
      <c r="H2" s="23"/>
      <c r="I2" s="24"/>
      <c r="J2" s="22" t="s">
        <v>8</v>
      </c>
      <c r="K2" s="23"/>
      <c r="L2" s="23"/>
      <c r="M2" s="24"/>
      <c r="N2" s="22" t="s">
        <v>9</v>
      </c>
      <c r="O2" s="23"/>
      <c r="P2" s="23"/>
      <c r="Q2" s="24"/>
      <c r="R2" s="22" t="s">
        <v>16</v>
      </c>
      <c r="S2" s="23"/>
      <c r="T2" s="23"/>
      <c r="U2" s="24"/>
      <c r="V2" s="37" t="s">
        <v>10</v>
      </c>
      <c r="W2" s="27" t="s">
        <v>11</v>
      </c>
    </row>
    <row r="3" spans="1:23" ht="15.75">
      <c r="A3" t="s">
        <v>13</v>
      </c>
      <c r="B3" s="1" t="s">
        <v>0</v>
      </c>
      <c r="C3" s="2" t="s">
        <v>12</v>
      </c>
      <c r="D3" s="27"/>
      <c r="E3" s="33"/>
      <c r="F3" s="12" t="s">
        <v>42</v>
      </c>
      <c r="G3" s="13" t="s">
        <v>43</v>
      </c>
      <c r="H3" s="13" t="s">
        <v>45</v>
      </c>
      <c r="I3" s="14" t="s">
        <v>17</v>
      </c>
      <c r="J3" s="12" t="s">
        <v>42</v>
      </c>
      <c r="K3" s="13" t="s">
        <v>43</v>
      </c>
      <c r="L3" s="13" t="s">
        <v>45</v>
      </c>
      <c r="M3" s="14" t="s">
        <v>17</v>
      </c>
      <c r="N3" s="12" t="s">
        <v>42</v>
      </c>
      <c r="O3" s="13" t="s">
        <v>43</v>
      </c>
      <c r="P3" s="13" t="s">
        <v>45</v>
      </c>
      <c r="Q3" s="14" t="s">
        <v>17</v>
      </c>
      <c r="R3" s="12" t="s">
        <v>42</v>
      </c>
      <c r="S3" s="13" t="s">
        <v>43</v>
      </c>
      <c r="T3" s="13" t="s">
        <v>45</v>
      </c>
      <c r="U3" s="14" t="s">
        <v>17</v>
      </c>
      <c r="V3" s="38"/>
      <c r="W3" s="28"/>
    </row>
    <row r="5" spans="1:23" ht="18" customHeight="1">
      <c r="A5" s="5" t="s">
        <v>18</v>
      </c>
      <c r="B5" s="5" t="s">
        <v>130</v>
      </c>
      <c r="C5" s="5" t="s">
        <v>131</v>
      </c>
      <c r="D5" s="5">
        <v>2015</v>
      </c>
      <c r="E5" s="5" t="s">
        <v>120</v>
      </c>
      <c r="F5" s="5">
        <v>8.8000000000000007</v>
      </c>
      <c r="G5" s="5">
        <v>2</v>
      </c>
      <c r="H5" s="5"/>
      <c r="I5" s="11">
        <f t="shared" ref="I5:I18" si="0">F5+G5-H5</f>
        <v>10.8</v>
      </c>
      <c r="J5" s="5">
        <v>8.25</v>
      </c>
      <c r="K5" s="5">
        <v>4.2</v>
      </c>
      <c r="L5" s="5"/>
      <c r="M5" s="11">
        <f t="shared" ref="M5:M18" si="1">J5+K5-L5</f>
        <v>12.45</v>
      </c>
      <c r="N5" s="5">
        <v>7.9</v>
      </c>
      <c r="O5" s="5">
        <v>4.4000000000000004</v>
      </c>
      <c r="P5" s="5"/>
      <c r="Q5" s="11">
        <f t="shared" ref="Q5:Q18" si="2">N5+O5-P5</f>
        <v>12.3</v>
      </c>
      <c r="R5" s="5">
        <v>8.6</v>
      </c>
      <c r="S5" s="5">
        <v>6.2</v>
      </c>
      <c r="T5" s="5"/>
      <c r="U5" s="11">
        <f t="shared" ref="U5:U18" si="3">R5+S5-T5</f>
        <v>14.8</v>
      </c>
      <c r="V5" s="5">
        <f t="shared" ref="V5:V18" si="4">I5+M5+Q5+U5</f>
        <v>50.349999999999994</v>
      </c>
      <c r="W5" s="4" t="s">
        <v>18</v>
      </c>
    </row>
    <row r="6" spans="1:23" ht="18" customHeight="1">
      <c r="A6" s="5" t="s">
        <v>19</v>
      </c>
      <c r="B6" s="5" t="s">
        <v>127</v>
      </c>
      <c r="C6" s="5" t="s">
        <v>128</v>
      </c>
      <c r="D6" s="5">
        <v>2015</v>
      </c>
      <c r="E6" s="5" t="s">
        <v>120</v>
      </c>
      <c r="F6" s="5">
        <v>9.1</v>
      </c>
      <c r="G6" s="5">
        <v>2</v>
      </c>
      <c r="H6" s="5"/>
      <c r="I6" s="11">
        <f t="shared" si="0"/>
        <v>11.1</v>
      </c>
      <c r="J6" s="5">
        <v>8.1999999999999993</v>
      </c>
      <c r="K6" s="5">
        <v>4</v>
      </c>
      <c r="L6" s="5"/>
      <c r="M6" s="11">
        <f t="shared" si="1"/>
        <v>12.2</v>
      </c>
      <c r="N6" s="5">
        <v>8.75</v>
      </c>
      <c r="O6" s="5">
        <v>4.4000000000000004</v>
      </c>
      <c r="P6" s="5"/>
      <c r="Q6" s="11">
        <f t="shared" si="2"/>
        <v>13.15</v>
      </c>
      <c r="R6" s="5">
        <v>8.5500000000000007</v>
      </c>
      <c r="S6" s="5">
        <v>4.4000000000000004</v>
      </c>
      <c r="T6" s="5">
        <v>0.1</v>
      </c>
      <c r="U6" s="11">
        <f t="shared" si="3"/>
        <v>12.850000000000001</v>
      </c>
      <c r="V6" s="5">
        <f t="shared" si="4"/>
        <v>49.3</v>
      </c>
      <c r="W6" s="4" t="s">
        <v>19</v>
      </c>
    </row>
    <row r="7" spans="1:23" ht="18" customHeight="1">
      <c r="A7" s="5" t="s">
        <v>20</v>
      </c>
      <c r="B7" s="5" t="s">
        <v>103</v>
      </c>
      <c r="C7" s="5" t="s">
        <v>107</v>
      </c>
      <c r="D7" s="5">
        <v>2015</v>
      </c>
      <c r="E7" s="5" t="s">
        <v>100</v>
      </c>
      <c r="F7" s="5">
        <v>8.4499999999999993</v>
      </c>
      <c r="G7" s="5">
        <v>2</v>
      </c>
      <c r="H7" s="5"/>
      <c r="I7" s="11">
        <f t="shared" si="0"/>
        <v>10.45</v>
      </c>
      <c r="J7" s="5">
        <v>7.75</v>
      </c>
      <c r="K7" s="5">
        <v>3.6</v>
      </c>
      <c r="L7" s="5"/>
      <c r="M7" s="11">
        <f t="shared" si="1"/>
        <v>11.35</v>
      </c>
      <c r="N7" s="5">
        <v>7.65</v>
      </c>
      <c r="O7" s="5">
        <v>5.2</v>
      </c>
      <c r="P7" s="5"/>
      <c r="Q7" s="11">
        <f t="shared" si="2"/>
        <v>12.850000000000001</v>
      </c>
      <c r="R7" s="5">
        <v>8.6999999999999993</v>
      </c>
      <c r="S7" s="5">
        <v>5</v>
      </c>
      <c r="T7" s="5"/>
      <c r="U7" s="11">
        <f t="shared" si="3"/>
        <v>13.7</v>
      </c>
      <c r="V7" s="5">
        <f t="shared" si="4"/>
        <v>48.349999999999994</v>
      </c>
      <c r="W7" s="4" t="s">
        <v>20</v>
      </c>
    </row>
    <row r="8" spans="1:23" ht="18" customHeight="1">
      <c r="A8" s="5" t="s">
        <v>21</v>
      </c>
      <c r="B8" s="5" t="s">
        <v>108</v>
      </c>
      <c r="C8" s="5" t="s">
        <v>109</v>
      </c>
      <c r="D8" s="5">
        <v>2016</v>
      </c>
      <c r="E8" s="5" t="s">
        <v>100</v>
      </c>
      <c r="F8" s="5">
        <v>8.15</v>
      </c>
      <c r="G8" s="5">
        <v>2</v>
      </c>
      <c r="H8" s="5"/>
      <c r="I8" s="11">
        <f t="shared" si="0"/>
        <v>10.15</v>
      </c>
      <c r="J8" s="5">
        <v>8.6</v>
      </c>
      <c r="K8" s="5">
        <v>4</v>
      </c>
      <c r="L8" s="5"/>
      <c r="M8" s="11">
        <f t="shared" si="1"/>
        <v>12.6</v>
      </c>
      <c r="N8" s="5">
        <v>7.35</v>
      </c>
      <c r="O8" s="5">
        <v>4.9000000000000004</v>
      </c>
      <c r="P8" s="5"/>
      <c r="Q8" s="11">
        <f t="shared" si="2"/>
        <v>12.25</v>
      </c>
      <c r="R8" s="5">
        <v>8.65</v>
      </c>
      <c r="S8" s="5">
        <v>4.7</v>
      </c>
      <c r="T8" s="5"/>
      <c r="U8" s="11">
        <f t="shared" si="3"/>
        <v>13.350000000000001</v>
      </c>
      <c r="V8" s="5">
        <f t="shared" si="4"/>
        <v>48.35</v>
      </c>
      <c r="W8" s="4" t="s">
        <v>21</v>
      </c>
    </row>
    <row r="9" spans="1:23" ht="18" customHeight="1">
      <c r="A9" s="5" t="s">
        <v>22</v>
      </c>
      <c r="B9" s="5" t="s">
        <v>76</v>
      </c>
      <c r="C9" s="5" t="s">
        <v>106</v>
      </c>
      <c r="D9" s="5">
        <v>2015</v>
      </c>
      <c r="E9" s="5" t="s">
        <v>100</v>
      </c>
      <c r="F9" s="5">
        <v>8.5500000000000007</v>
      </c>
      <c r="G9" s="5">
        <v>2</v>
      </c>
      <c r="H9" s="5"/>
      <c r="I9" s="11">
        <f t="shared" si="0"/>
        <v>10.55</v>
      </c>
      <c r="J9" s="5">
        <v>8.25</v>
      </c>
      <c r="K9" s="5">
        <v>4.3</v>
      </c>
      <c r="L9" s="5"/>
      <c r="M9" s="11">
        <f t="shared" si="1"/>
        <v>12.55</v>
      </c>
      <c r="N9" s="5">
        <v>6.85</v>
      </c>
      <c r="O9" s="5">
        <v>5.0999999999999996</v>
      </c>
      <c r="P9" s="5"/>
      <c r="Q9" s="11">
        <f t="shared" si="2"/>
        <v>11.95</v>
      </c>
      <c r="R9" s="5">
        <v>8.25</v>
      </c>
      <c r="S9" s="5">
        <v>4.8</v>
      </c>
      <c r="T9" s="5"/>
      <c r="U9" s="11">
        <f t="shared" si="3"/>
        <v>13.05</v>
      </c>
      <c r="V9" s="5">
        <f t="shared" si="4"/>
        <v>48.099999999999994</v>
      </c>
      <c r="W9" s="4" t="s">
        <v>22</v>
      </c>
    </row>
    <row r="10" spans="1:23" ht="18" customHeight="1">
      <c r="A10" s="5" t="s">
        <v>23</v>
      </c>
      <c r="B10" s="5" t="s">
        <v>125</v>
      </c>
      <c r="C10" s="5" t="s">
        <v>126</v>
      </c>
      <c r="D10" s="5">
        <v>2015</v>
      </c>
      <c r="E10" s="5" t="s">
        <v>120</v>
      </c>
      <c r="F10" s="5">
        <v>8.9</v>
      </c>
      <c r="G10" s="5">
        <v>2</v>
      </c>
      <c r="H10" s="5"/>
      <c r="I10" s="11">
        <f t="shared" si="0"/>
        <v>10.9</v>
      </c>
      <c r="J10" s="5">
        <v>7.3</v>
      </c>
      <c r="K10" s="5">
        <v>3.9</v>
      </c>
      <c r="L10" s="5"/>
      <c r="M10" s="11">
        <f t="shared" si="1"/>
        <v>11.2</v>
      </c>
      <c r="N10" s="5">
        <v>7.85</v>
      </c>
      <c r="O10" s="5">
        <v>4.8</v>
      </c>
      <c r="P10" s="5"/>
      <c r="Q10" s="11">
        <f t="shared" si="2"/>
        <v>12.649999999999999</v>
      </c>
      <c r="R10" s="5">
        <v>8.4</v>
      </c>
      <c r="S10" s="5">
        <v>4.4000000000000004</v>
      </c>
      <c r="T10" s="5"/>
      <c r="U10" s="11">
        <f t="shared" si="3"/>
        <v>12.8</v>
      </c>
      <c r="V10" s="5">
        <f t="shared" si="4"/>
        <v>47.55</v>
      </c>
      <c r="W10" s="4" t="s">
        <v>23</v>
      </c>
    </row>
    <row r="11" spans="1:23" ht="18" customHeight="1">
      <c r="A11" s="5" t="s">
        <v>24</v>
      </c>
      <c r="B11" s="5" t="s">
        <v>55</v>
      </c>
      <c r="C11" s="5" t="s">
        <v>56</v>
      </c>
      <c r="D11" s="5">
        <v>2015</v>
      </c>
      <c r="E11" s="5" t="s">
        <v>48</v>
      </c>
      <c r="F11" s="5">
        <v>8.75</v>
      </c>
      <c r="G11" s="5">
        <v>1.5</v>
      </c>
      <c r="H11" s="5"/>
      <c r="I11" s="11">
        <f t="shared" si="0"/>
        <v>10.25</v>
      </c>
      <c r="J11" s="11">
        <v>8</v>
      </c>
      <c r="K11" s="11">
        <v>3.3</v>
      </c>
      <c r="L11" s="11"/>
      <c r="M11" s="11">
        <f t="shared" si="1"/>
        <v>11.3</v>
      </c>
      <c r="N11" s="11">
        <v>7.8</v>
      </c>
      <c r="O11" s="11">
        <v>4</v>
      </c>
      <c r="P11" s="11"/>
      <c r="Q11" s="11">
        <f t="shared" si="2"/>
        <v>11.8</v>
      </c>
      <c r="R11" s="11">
        <v>8.75</v>
      </c>
      <c r="S11" s="11">
        <v>4</v>
      </c>
      <c r="T11" s="11"/>
      <c r="U11" s="11">
        <f t="shared" si="3"/>
        <v>12.75</v>
      </c>
      <c r="V11" s="5">
        <f t="shared" si="4"/>
        <v>46.1</v>
      </c>
      <c r="W11" s="4" t="s">
        <v>24</v>
      </c>
    </row>
    <row r="12" spans="1:23" ht="18" customHeight="1">
      <c r="A12" s="5" t="s">
        <v>25</v>
      </c>
      <c r="B12" s="5" t="s">
        <v>57</v>
      </c>
      <c r="C12" s="5" t="s">
        <v>58</v>
      </c>
      <c r="D12" s="5">
        <v>2015</v>
      </c>
      <c r="E12" s="5" t="s">
        <v>48</v>
      </c>
      <c r="F12" s="5">
        <v>9</v>
      </c>
      <c r="G12" s="5">
        <v>1.5</v>
      </c>
      <c r="H12" s="5"/>
      <c r="I12" s="11">
        <f t="shared" si="0"/>
        <v>10.5</v>
      </c>
      <c r="J12" s="5">
        <v>7.9</v>
      </c>
      <c r="K12" s="5">
        <v>3.4</v>
      </c>
      <c r="L12" s="5"/>
      <c r="M12" s="11">
        <f t="shared" si="1"/>
        <v>11.3</v>
      </c>
      <c r="N12" s="5">
        <v>7.2</v>
      </c>
      <c r="O12" s="5">
        <v>4.0999999999999996</v>
      </c>
      <c r="P12" s="5"/>
      <c r="Q12" s="11">
        <f t="shared" si="2"/>
        <v>11.3</v>
      </c>
      <c r="R12" s="5">
        <v>8.85</v>
      </c>
      <c r="S12" s="5">
        <v>4.0999999999999996</v>
      </c>
      <c r="T12" s="5"/>
      <c r="U12" s="11">
        <f t="shared" si="3"/>
        <v>12.95</v>
      </c>
      <c r="V12" s="5">
        <f t="shared" si="4"/>
        <v>46.05</v>
      </c>
      <c r="W12" s="4" t="s">
        <v>25</v>
      </c>
    </row>
    <row r="13" spans="1:23" ht="18" customHeight="1">
      <c r="A13" s="5" t="s">
        <v>26</v>
      </c>
      <c r="B13" s="5" t="s">
        <v>59</v>
      </c>
      <c r="C13" s="5" t="s">
        <v>60</v>
      </c>
      <c r="D13" s="5">
        <v>2015</v>
      </c>
      <c r="E13" s="5" t="s">
        <v>48</v>
      </c>
      <c r="F13" s="5">
        <v>9.1999999999999993</v>
      </c>
      <c r="G13" s="5">
        <v>1.5</v>
      </c>
      <c r="H13" s="5"/>
      <c r="I13" s="11">
        <f t="shared" si="0"/>
        <v>10.7</v>
      </c>
      <c r="J13" s="5">
        <v>8.0500000000000007</v>
      </c>
      <c r="K13" s="5">
        <v>3.5</v>
      </c>
      <c r="L13" s="5"/>
      <c r="M13" s="11">
        <f t="shared" si="1"/>
        <v>11.55</v>
      </c>
      <c r="N13" s="5">
        <v>7.55</v>
      </c>
      <c r="O13" s="5">
        <v>3.6</v>
      </c>
      <c r="P13" s="5"/>
      <c r="Q13" s="11">
        <f t="shared" si="2"/>
        <v>11.15</v>
      </c>
      <c r="R13" s="5">
        <v>8.8000000000000007</v>
      </c>
      <c r="S13" s="5">
        <v>3.7</v>
      </c>
      <c r="T13" s="5"/>
      <c r="U13" s="11">
        <f t="shared" si="3"/>
        <v>12.5</v>
      </c>
      <c r="V13" s="5">
        <f t="shared" si="4"/>
        <v>45.9</v>
      </c>
      <c r="W13" s="4" t="s">
        <v>279</v>
      </c>
    </row>
    <row r="14" spans="1:23" ht="18" customHeight="1">
      <c r="A14" s="5" t="s">
        <v>27</v>
      </c>
      <c r="B14" s="5" t="s">
        <v>59</v>
      </c>
      <c r="C14" s="5" t="s">
        <v>234</v>
      </c>
      <c r="D14" s="5">
        <v>2015</v>
      </c>
      <c r="E14" s="5" t="s">
        <v>235</v>
      </c>
      <c r="F14" s="5">
        <v>8.85</v>
      </c>
      <c r="G14" s="5">
        <v>2</v>
      </c>
      <c r="H14" s="5"/>
      <c r="I14" s="11">
        <f t="shared" si="0"/>
        <v>10.85</v>
      </c>
      <c r="J14" s="5">
        <v>7.45</v>
      </c>
      <c r="K14" s="5">
        <v>3.5</v>
      </c>
      <c r="L14" s="5"/>
      <c r="M14" s="11">
        <f t="shared" si="1"/>
        <v>10.95</v>
      </c>
      <c r="N14" s="5">
        <v>7.25</v>
      </c>
      <c r="O14" s="5">
        <v>4.2</v>
      </c>
      <c r="P14" s="5"/>
      <c r="Q14" s="11">
        <f t="shared" si="2"/>
        <v>11.45</v>
      </c>
      <c r="R14" s="5">
        <v>8.15</v>
      </c>
      <c r="S14" s="5">
        <v>4.5</v>
      </c>
      <c r="T14" s="5"/>
      <c r="U14" s="11">
        <f t="shared" si="3"/>
        <v>12.65</v>
      </c>
      <c r="V14" s="5">
        <f t="shared" si="4"/>
        <v>45.9</v>
      </c>
      <c r="W14" s="4" t="s">
        <v>279</v>
      </c>
    </row>
    <row r="15" spans="1:23" ht="18" customHeight="1">
      <c r="A15" s="5" t="s">
        <v>28</v>
      </c>
      <c r="B15" s="5" t="s">
        <v>242</v>
      </c>
      <c r="C15" s="5" t="s">
        <v>243</v>
      </c>
      <c r="D15" s="5">
        <v>2015</v>
      </c>
      <c r="E15" s="5" t="s">
        <v>235</v>
      </c>
      <c r="F15" s="5">
        <v>8.9</v>
      </c>
      <c r="G15" s="5">
        <v>1</v>
      </c>
      <c r="H15" s="5"/>
      <c r="I15" s="11">
        <f t="shared" si="0"/>
        <v>9.9</v>
      </c>
      <c r="J15" s="5">
        <v>8.1</v>
      </c>
      <c r="K15" s="5">
        <v>3.3</v>
      </c>
      <c r="L15" s="5"/>
      <c r="M15" s="11">
        <f t="shared" si="1"/>
        <v>11.399999999999999</v>
      </c>
      <c r="N15" s="5">
        <v>6.95</v>
      </c>
      <c r="O15" s="5">
        <v>4.5999999999999996</v>
      </c>
      <c r="P15" s="5"/>
      <c r="Q15" s="11">
        <f t="shared" si="2"/>
        <v>11.55</v>
      </c>
      <c r="R15" s="5">
        <v>8.4</v>
      </c>
      <c r="S15" s="5">
        <v>3.8</v>
      </c>
      <c r="T15" s="5"/>
      <c r="U15" s="11">
        <f t="shared" si="3"/>
        <v>12.2</v>
      </c>
      <c r="V15" s="5">
        <f t="shared" si="4"/>
        <v>45.05</v>
      </c>
      <c r="W15" s="4" t="s">
        <v>28</v>
      </c>
    </row>
    <row r="16" spans="1:23" ht="18" customHeight="1">
      <c r="A16" s="5" t="s">
        <v>29</v>
      </c>
      <c r="B16" s="5" t="s">
        <v>64</v>
      </c>
      <c r="C16" s="5" t="s">
        <v>195</v>
      </c>
      <c r="D16" s="5">
        <v>2015</v>
      </c>
      <c r="E16" s="5" t="s">
        <v>186</v>
      </c>
      <c r="F16" s="5">
        <v>8.35</v>
      </c>
      <c r="G16" s="5">
        <v>2</v>
      </c>
      <c r="H16" s="5"/>
      <c r="I16" s="11">
        <f t="shared" si="0"/>
        <v>10.35</v>
      </c>
      <c r="J16" s="5">
        <v>7.5</v>
      </c>
      <c r="K16" s="5">
        <v>2.8</v>
      </c>
      <c r="L16" s="5"/>
      <c r="M16" s="11">
        <f t="shared" si="1"/>
        <v>10.3</v>
      </c>
      <c r="N16" s="5">
        <v>7.05</v>
      </c>
      <c r="O16" s="5">
        <v>3.8</v>
      </c>
      <c r="P16" s="5"/>
      <c r="Q16" s="11">
        <f t="shared" si="2"/>
        <v>10.85</v>
      </c>
      <c r="R16" s="5">
        <v>8.25</v>
      </c>
      <c r="S16" s="5">
        <v>4.0999999999999996</v>
      </c>
      <c r="T16" s="5"/>
      <c r="U16" s="11">
        <f t="shared" si="3"/>
        <v>12.35</v>
      </c>
      <c r="V16" s="5">
        <f t="shared" si="4"/>
        <v>43.85</v>
      </c>
      <c r="W16" s="4" t="s">
        <v>29</v>
      </c>
    </row>
    <row r="17" spans="1:23">
      <c r="A17" s="5" t="s">
        <v>30</v>
      </c>
      <c r="B17" s="5" t="s">
        <v>193</v>
      </c>
      <c r="C17" s="5" t="s">
        <v>194</v>
      </c>
      <c r="D17" s="5">
        <v>2015</v>
      </c>
      <c r="E17" s="5" t="s">
        <v>186</v>
      </c>
      <c r="F17" s="5">
        <v>8.6</v>
      </c>
      <c r="G17" s="5">
        <v>1</v>
      </c>
      <c r="H17" s="5"/>
      <c r="I17" s="11">
        <f t="shared" si="0"/>
        <v>9.6</v>
      </c>
      <c r="J17" s="5">
        <v>7.65</v>
      </c>
      <c r="K17" s="5">
        <v>2.7</v>
      </c>
      <c r="L17" s="5"/>
      <c r="M17" s="11">
        <f t="shared" si="1"/>
        <v>10.350000000000001</v>
      </c>
      <c r="N17" s="5">
        <v>6.9</v>
      </c>
      <c r="O17" s="5">
        <v>4.0999999999999996</v>
      </c>
      <c r="P17" s="5"/>
      <c r="Q17" s="11">
        <f t="shared" si="2"/>
        <v>11</v>
      </c>
      <c r="R17" s="5">
        <v>8.0500000000000007</v>
      </c>
      <c r="S17" s="5">
        <v>3.8</v>
      </c>
      <c r="T17" s="5"/>
      <c r="U17" s="11">
        <f t="shared" si="3"/>
        <v>11.850000000000001</v>
      </c>
      <c r="V17" s="5">
        <f t="shared" si="4"/>
        <v>42.800000000000004</v>
      </c>
      <c r="W17" s="4" t="s">
        <v>30</v>
      </c>
    </row>
    <row r="18" spans="1:23">
      <c r="A18" s="5" t="s">
        <v>31</v>
      </c>
      <c r="B18" s="5" t="s">
        <v>63</v>
      </c>
      <c r="C18" s="5" t="s">
        <v>200</v>
      </c>
      <c r="D18" s="5">
        <v>2015</v>
      </c>
      <c r="E18" s="5" t="s">
        <v>199</v>
      </c>
      <c r="F18" s="7">
        <v>8.1</v>
      </c>
      <c r="G18" s="7">
        <v>1</v>
      </c>
      <c r="H18" s="7"/>
      <c r="I18" s="11">
        <f t="shared" si="0"/>
        <v>9.1</v>
      </c>
      <c r="J18" s="5">
        <v>7.15</v>
      </c>
      <c r="K18" s="5">
        <v>3.5</v>
      </c>
      <c r="L18" s="5"/>
      <c r="M18" s="11">
        <f t="shared" si="1"/>
        <v>10.65</v>
      </c>
      <c r="N18" s="5">
        <v>6.4</v>
      </c>
      <c r="O18" s="5">
        <v>5</v>
      </c>
      <c r="P18" s="5"/>
      <c r="Q18" s="11">
        <f t="shared" si="2"/>
        <v>11.4</v>
      </c>
      <c r="R18" s="5">
        <v>7.85</v>
      </c>
      <c r="S18" s="5">
        <v>3</v>
      </c>
      <c r="T18" s="5"/>
      <c r="U18" s="11">
        <f t="shared" si="3"/>
        <v>10.85</v>
      </c>
      <c r="V18" s="5">
        <f t="shared" si="4"/>
        <v>42</v>
      </c>
      <c r="W18" s="4" t="s">
        <v>31</v>
      </c>
    </row>
  </sheetData>
  <sortState ref="B5:V19">
    <sortCondition descending="1" ref="V4:V18"/>
  </sortState>
  <mergeCells count="10">
    <mergeCell ref="R2:U2"/>
    <mergeCell ref="V2:V3"/>
    <mergeCell ref="W2:W3"/>
    <mergeCell ref="B1:W1"/>
    <mergeCell ref="D2:D3"/>
    <mergeCell ref="E2:E3"/>
    <mergeCell ref="B2:C2"/>
    <mergeCell ref="F2:I2"/>
    <mergeCell ref="J2:M2"/>
    <mergeCell ref="N2:Q2"/>
  </mergeCells>
  <phoneticPr fontId="12" type="noConversion"/>
  <pageMargins left="0.70866141732283472" right="0.70866141732283472" top="0.78740157480314965" bottom="0.78740157480314965" header="0.31496062992125984" footer="0.31496062992125984"/>
  <pageSetup paperSize="9" scale="58" orientation="landscape" horizontalDpi="4294967293" r:id="rId1"/>
  <headerFooter>
    <oddHeader>&amp;L&amp;"Arial"&amp;8&amp;K000000 INTERNAL&amp;1#_x000D_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26"/>
  <sheetViews>
    <sheetView workbookViewId="0">
      <pane ySplit="4" topLeftCell="A5" activePane="bottomLeft" state="frozen"/>
      <selection pane="bottomLeft" activeCell="J40" sqref="J40"/>
    </sheetView>
  </sheetViews>
  <sheetFormatPr defaultRowHeight="15"/>
  <cols>
    <col min="2" max="2" width="11.140625" customWidth="1"/>
    <col min="3" max="3" width="16" customWidth="1"/>
    <col min="4" max="4" width="9.7109375" customWidth="1"/>
    <col min="5" max="5" width="29.42578125" customWidth="1"/>
    <col min="6" max="21" width="7.7109375" customWidth="1"/>
  </cols>
  <sheetData>
    <row r="1" spans="1:23" ht="15.75" thickBot="1">
      <c r="A1" t="s">
        <v>5</v>
      </c>
      <c r="C1" t="s">
        <v>278</v>
      </c>
    </row>
    <row r="2" spans="1:23" ht="30.75" thickBot="1">
      <c r="A2" s="8"/>
      <c r="B2" s="29" t="s">
        <v>44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30"/>
    </row>
    <row r="3" spans="1:23" ht="18.75" customHeight="1">
      <c r="A3" s="39" t="s">
        <v>3</v>
      </c>
      <c r="B3" s="39"/>
      <c r="C3" s="40"/>
      <c r="D3" s="27" t="s">
        <v>6</v>
      </c>
      <c r="E3" s="32" t="s">
        <v>1</v>
      </c>
      <c r="F3" s="36" t="s">
        <v>7</v>
      </c>
      <c r="G3" s="23"/>
      <c r="H3" s="23"/>
      <c r="I3" s="24"/>
      <c r="J3" s="22" t="s">
        <v>8</v>
      </c>
      <c r="K3" s="23"/>
      <c r="L3" s="23"/>
      <c r="M3" s="24"/>
      <c r="N3" s="22" t="s">
        <v>9</v>
      </c>
      <c r="O3" s="23"/>
      <c r="P3" s="23"/>
      <c r="Q3" s="24"/>
      <c r="R3" s="22" t="s">
        <v>16</v>
      </c>
      <c r="S3" s="23"/>
      <c r="T3" s="23"/>
      <c r="U3" s="24"/>
      <c r="V3" s="37" t="s">
        <v>10</v>
      </c>
      <c r="W3" s="27" t="s">
        <v>11</v>
      </c>
    </row>
    <row r="4" spans="1:23" ht="15.75">
      <c r="A4" t="s">
        <v>13</v>
      </c>
      <c r="B4" s="3" t="s">
        <v>0</v>
      </c>
      <c r="C4" s="2" t="s">
        <v>12</v>
      </c>
      <c r="D4" s="27"/>
      <c r="E4" s="33"/>
      <c r="F4" s="12" t="s">
        <v>42</v>
      </c>
      <c r="G4" s="13" t="s">
        <v>43</v>
      </c>
      <c r="H4" s="13" t="s">
        <v>45</v>
      </c>
      <c r="I4" s="14" t="s">
        <v>17</v>
      </c>
      <c r="J4" s="12" t="s">
        <v>42</v>
      </c>
      <c r="K4" s="13" t="s">
        <v>43</v>
      </c>
      <c r="L4" s="13" t="s">
        <v>45</v>
      </c>
      <c r="M4" s="14" t="s">
        <v>17</v>
      </c>
      <c r="N4" s="12" t="s">
        <v>42</v>
      </c>
      <c r="O4" s="13" t="s">
        <v>43</v>
      </c>
      <c r="P4" s="13" t="s">
        <v>45</v>
      </c>
      <c r="Q4" s="14" t="s">
        <v>17</v>
      </c>
      <c r="R4" s="12" t="s">
        <v>42</v>
      </c>
      <c r="S4" s="13" t="s">
        <v>43</v>
      </c>
      <c r="T4" s="13" t="s">
        <v>45</v>
      </c>
      <c r="U4" s="14" t="s">
        <v>17</v>
      </c>
      <c r="V4" s="38"/>
      <c r="W4" s="28"/>
    </row>
    <row r="6" spans="1:23" ht="18" customHeight="1">
      <c r="A6" s="4" t="s">
        <v>18</v>
      </c>
      <c r="B6" s="5" t="s">
        <v>166</v>
      </c>
      <c r="C6" s="5" t="s">
        <v>252</v>
      </c>
      <c r="D6" s="5">
        <v>2012</v>
      </c>
      <c r="E6" s="5" t="s">
        <v>235</v>
      </c>
      <c r="F6" s="9">
        <v>9.1</v>
      </c>
      <c r="G6" s="9">
        <v>2.5</v>
      </c>
      <c r="H6" s="9"/>
      <c r="I6" s="11">
        <f t="shared" ref="I6:I26" si="0">F6+G6-H6</f>
        <v>11.6</v>
      </c>
      <c r="J6" s="11">
        <v>8.65</v>
      </c>
      <c r="K6" s="11">
        <v>4.7</v>
      </c>
      <c r="L6" s="11"/>
      <c r="M6" s="11">
        <f t="shared" ref="M6:M26" si="1">J6+K6-L6</f>
        <v>13.350000000000001</v>
      </c>
      <c r="N6" s="11">
        <v>8.35</v>
      </c>
      <c r="O6" s="11">
        <v>5.6</v>
      </c>
      <c r="P6" s="11"/>
      <c r="Q6" s="11">
        <f t="shared" ref="Q6:Q26" si="2">N6+O6-P6</f>
        <v>13.95</v>
      </c>
      <c r="R6" s="11">
        <v>8.5</v>
      </c>
      <c r="S6" s="11">
        <v>5.4</v>
      </c>
      <c r="T6" s="11"/>
      <c r="U6" s="11">
        <f t="shared" ref="U6:U26" si="3">R6+S6-T6</f>
        <v>13.9</v>
      </c>
      <c r="V6" s="9">
        <f t="shared" ref="V6:V26" si="4">I6+M6+Q6+U6</f>
        <v>52.800000000000004</v>
      </c>
      <c r="W6" s="4" t="s">
        <v>18</v>
      </c>
    </row>
    <row r="7" spans="1:23" ht="18" customHeight="1">
      <c r="A7" s="4" t="s">
        <v>19</v>
      </c>
      <c r="B7" s="5" t="s">
        <v>87</v>
      </c>
      <c r="C7" s="5" t="s">
        <v>88</v>
      </c>
      <c r="D7" s="5">
        <v>2012</v>
      </c>
      <c r="E7" s="5" t="s">
        <v>82</v>
      </c>
      <c r="F7" s="9">
        <v>8.65</v>
      </c>
      <c r="G7" s="9">
        <v>2</v>
      </c>
      <c r="H7" s="9"/>
      <c r="I7" s="11">
        <f t="shared" si="0"/>
        <v>10.65</v>
      </c>
      <c r="J7" s="11">
        <v>7.4</v>
      </c>
      <c r="K7" s="11">
        <v>5.0999999999999996</v>
      </c>
      <c r="L7" s="11"/>
      <c r="M7" s="11">
        <f t="shared" si="1"/>
        <v>12.5</v>
      </c>
      <c r="N7" s="11">
        <v>8.6</v>
      </c>
      <c r="O7" s="11">
        <v>4.8</v>
      </c>
      <c r="P7" s="11"/>
      <c r="Q7" s="11">
        <f t="shared" si="2"/>
        <v>13.399999999999999</v>
      </c>
      <c r="R7" s="11">
        <v>8.6999999999999993</v>
      </c>
      <c r="S7" s="11">
        <v>5.4</v>
      </c>
      <c r="T7" s="11"/>
      <c r="U7" s="11">
        <f t="shared" si="3"/>
        <v>14.1</v>
      </c>
      <c r="V7" s="9">
        <f t="shared" si="4"/>
        <v>50.65</v>
      </c>
      <c r="W7" s="4" t="s">
        <v>19</v>
      </c>
    </row>
    <row r="8" spans="1:23" ht="18" customHeight="1">
      <c r="A8" s="4" t="s">
        <v>20</v>
      </c>
      <c r="B8" s="5" t="s">
        <v>64</v>
      </c>
      <c r="C8" s="5" t="s">
        <v>86</v>
      </c>
      <c r="D8" s="5">
        <v>2012</v>
      </c>
      <c r="E8" s="5" t="s">
        <v>82</v>
      </c>
      <c r="F8" s="9">
        <v>9.1</v>
      </c>
      <c r="G8" s="9">
        <v>2</v>
      </c>
      <c r="H8" s="9"/>
      <c r="I8" s="11">
        <f t="shared" si="0"/>
        <v>11.1</v>
      </c>
      <c r="J8" s="11">
        <v>7.2</v>
      </c>
      <c r="K8" s="11">
        <v>4.7</v>
      </c>
      <c r="L8" s="11"/>
      <c r="M8" s="11">
        <f t="shared" si="1"/>
        <v>11.9</v>
      </c>
      <c r="N8" s="11">
        <v>8.25</v>
      </c>
      <c r="O8" s="11">
        <v>5</v>
      </c>
      <c r="P8" s="11"/>
      <c r="Q8" s="11">
        <f t="shared" si="2"/>
        <v>13.25</v>
      </c>
      <c r="R8" s="11">
        <v>8.35</v>
      </c>
      <c r="S8" s="11">
        <v>5.4</v>
      </c>
      <c r="T8" s="11"/>
      <c r="U8" s="11">
        <f t="shared" si="3"/>
        <v>13.75</v>
      </c>
      <c r="V8" s="9">
        <f t="shared" si="4"/>
        <v>50</v>
      </c>
      <c r="W8" s="4" t="s">
        <v>20</v>
      </c>
    </row>
    <row r="9" spans="1:23" ht="18" customHeight="1">
      <c r="A9" s="4" t="s">
        <v>21</v>
      </c>
      <c r="B9" s="5" t="s">
        <v>64</v>
      </c>
      <c r="C9" s="5" t="s">
        <v>65</v>
      </c>
      <c r="D9" s="5">
        <v>2012</v>
      </c>
      <c r="E9" s="5" t="s">
        <v>48</v>
      </c>
      <c r="F9" s="9">
        <v>8.9</v>
      </c>
      <c r="G9" s="9">
        <v>2</v>
      </c>
      <c r="H9" s="9"/>
      <c r="I9" s="11">
        <f t="shared" si="0"/>
        <v>10.9</v>
      </c>
      <c r="J9" s="11">
        <v>7.8</v>
      </c>
      <c r="K9" s="11">
        <v>4.2</v>
      </c>
      <c r="L9" s="11"/>
      <c r="M9" s="11">
        <f t="shared" si="1"/>
        <v>12</v>
      </c>
      <c r="N9" s="11">
        <v>7.9</v>
      </c>
      <c r="O9" s="11">
        <v>5.5</v>
      </c>
      <c r="P9" s="11">
        <v>0.1</v>
      </c>
      <c r="Q9" s="11">
        <f t="shared" si="2"/>
        <v>13.3</v>
      </c>
      <c r="R9" s="11">
        <v>8.35</v>
      </c>
      <c r="S9" s="11">
        <v>5.3</v>
      </c>
      <c r="T9" s="11"/>
      <c r="U9" s="11">
        <f t="shared" si="3"/>
        <v>13.649999999999999</v>
      </c>
      <c r="V9" s="9">
        <f t="shared" si="4"/>
        <v>49.85</v>
      </c>
      <c r="W9" s="4" t="s">
        <v>21</v>
      </c>
    </row>
    <row r="10" spans="1:23" ht="18" customHeight="1">
      <c r="A10" s="4" t="s">
        <v>22</v>
      </c>
      <c r="B10" s="5" t="s">
        <v>63</v>
      </c>
      <c r="C10" s="5" t="s">
        <v>47</v>
      </c>
      <c r="D10" s="5">
        <v>2013</v>
      </c>
      <c r="E10" s="5" t="s">
        <v>48</v>
      </c>
      <c r="F10" s="9">
        <v>9</v>
      </c>
      <c r="G10" s="9">
        <v>1.5</v>
      </c>
      <c r="H10" s="9"/>
      <c r="I10" s="11">
        <f t="shared" si="0"/>
        <v>10.5</v>
      </c>
      <c r="J10" s="11">
        <v>7.75</v>
      </c>
      <c r="K10" s="11">
        <v>4.5999999999999996</v>
      </c>
      <c r="L10" s="11"/>
      <c r="M10" s="11">
        <f t="shared" si="1"/>
        <v>12.35</v>
      </c>
      <c r="N10" s="11">
        <v>8.9</v>
      </c>
      <c r="O10" s="11">
        <v>5.0999999999999996</v>
      </c>
      <c r="P10" s="11"/>
      <c r="Q10" s="11">
        <f t="shared" si="2"/>
        <v>14</v>
      </c>
      <c r="R10" s="11">
        <v>8.25</v>
      </c>
      <c r="S10" s="11">
        <v>4.5999999999999996</v>
      </c>
      <c r="T10" s="11"/>
      <c r="U10" s="11">
        <f t="shared" si="3"/>
        <v>12.85</v>
      </c>
      <c r="V10" s="9">
        <f t="shared" si="4"/>
        <v>49.7</v>
      </c>
      <c r="W10" s="4" t="s">
        <v>22</v>
      </c>
    </row>
    <row r="11" spans="1:23" ht="18" customHeight="1">
      <c r="A11" s="4" t="s">
        <v>23</v>
      </c>
      <c r="B11" s="5" t="s">
        <v>84</v>
      </c>
      <c r="C11" s="5" t="s">
        <v>85</v>
      </c>
      <c r="D11" s="5">
        <v>2013</v>
      </c>
      <c r="E11" s="5" t="s">
        <v>82</v>
      </c>
      <c r="F11" s="9">
        <v>8.25</v>
      </c>
      <c r="G11" s="9">
        <v>2</v>
      </c>
      <c r="H11" s="9"/>
      <c r="I11" s="11">
        <f t="shared" si="0"/>
        <v>10.25</v>
      </c>
      <c r="J11" s="11">
        <v>7.6</v>
      </c>
      <c r="K11" s="11">
        <v>4.7</v>
      </c>
      <c r="L11" s="11"/>
      <c r="M11" s="11">
        <f t="shared" si="1"/>
        <v>12.3</v>
      </c>
      <c r="N11" s="11">
        <v>8.4</v>
      </c>
      <c r="O11" s="11">
        <v>4.8</v>
      </c>
      <c r="P11" s="11">
        <v>0.1</v>
      </c>
      <c r="Q11" s="11">
        <f t="shared" si="2"/>
        <v>13.1</v>
      </c>
      <c r="R11" s="11">
        <v>8.4499999999999993</v>
      </c>
      <c r="S11" s="11">
        <v>5.3</v>
      </c>
      <c r="T11" s="11"/>
      <c r="U11" s="11">
        <f t="shared" si="3"/>
        <v>13.75</v>
      </c>
      <c r="V11" s="9">
        <f t="shared" si="4"/>
        <v>49.4</v>
      </c>
      <c r="W11" s="4" t="s">
        <v>23</v>
      </c>
    </row>
    <row r="12" spans="1:23" ht="18" customHeight="1">
      <c r="A12" s="4" t="s">
        <v>24</v>
      </c>
      <c r="B12" s="5" t="s">
        <v>68</v>
      </c>
      <c r="C12" s="5" t="s">
        <v>69</v>
      </c>
      <c r="D12" s="5">
        <v>2012</v>
      </c>
      <c r="E12" s="5" t="s">
        <v>48</v>
      </c>
      <c r="F12" s="9">
        <v>8.6</v>
      </c>
      <c r="G12" s="9">
        <v>2</v>
      </c>
      <c r="H12" s="9"/>
      <c r="I12" s="11">
        <f t="shared" si="0"/>
        <v>10.6</v>
      </c>
      <c r="J12" s="11">
        <v>8.25</v>
      </c>
      <c r="K12" s="11">
        <v>4.8</v>
      </c>
      <c r="L12" s="11"/>
      <c r="M12" s="11">
        <f t="shared" si="1"/>
        <v>13.05</v>
      </c>
      <c r="N12" s="11">
        <v>7.45</v>
      </c>
      <c r="O12" s="11">
        <v>4.7</v>
      </c>
      <c r="P12" s="11"/>
      <c r="Q12" s="11">
        <f t="shared" si="2"/>
        <v>12.15</v>
      </c>
      <c r="R12" s="11">
        <v>8.5500000000000007</v>
      </c>
      <c r="S12" s="11">
        <v>4.5</v>
      </c>
      <c r="T12" s="11"/>
      <c r="U12" s="11">
        <f t="shared" si="3"/>
        <v>13.05</v>
      </c>
      <c r="V12" s="9">
        <f t="shared" si="4"/>
        <v>48.849999999999994</v>
      </c>
      <c r="W12" s="4" t="s">
        <v>24</v>
      </c>
    </row>
    <row r="13" spans="1:23" ht="18" customHeight="1">
      <c r="A13" s="4" t="s">
        <v>25</v>
      </c>
      <c r="B13" s="5" t="s">
        <v>110</v>
      </c>
      <c r="C13" s="5" t="s">
        <v>106</v>
      </c>
      <c r="D13" s="5">
        <v>2012</v>
      </c>
      <c r="E13" s="5" t="s">
        <v>100</v>
      </c>
      <c r="F13" s="9">
        <v>9.0500000000000007</v>
      </c>
      <c r="G13" s="9">
        <v>1.5</v>
      </c>
      <c r="H13" s="9"/>
      <c r="I13" s="11">
        <f t="shared" si="0"/>
        <v>10.55</v>
      </c>
      <c r="J13" s="11">
        <v>7.8</v>
      </c>
      <c r="K13" s="11">
        <v>4.9000000000000004</v>
      </c>
      <c r="L13" s="11"/>
      <c r="M13" s="11">
        <f t="shared" si="1"/>
        <v>12.7</v>
      </c>
      <c r="N13" s="11">
        <v>7.55</v>
      </c>
      <c r="O13" s="11">
        <v>4.7</v>
      </c>
      <c r="P13" s="11">
        <v>0.1</v>
      </c>
      <c r="Q13" s="11">
        <f t="shared" si="2"/>
        <v>12.15</v>
      </c>
      <c r="R13" s="11">
        <v>8.25</v>
      </c>
      <c r="S13" s="11">
        <v>5</v>
      </c>
      <c r="T13" s="11"/>
      <c r="U13" s="11">
        <f t="shared" si="3"/>
        <v>13.25</v>
      </c>
      <c r="V13" s="9">
        <f t="shared" si="4"/>
        <v>48.65</v>
      </c>
      <c r="W13" s="4" t="s">
        <v>25</v>
      </c>
    </row>
    <row r="14" spans="1:23" ht="18" customHeight="1">
      <c r="A14" s="4" t="s">
        <v>26</v>
      </c>
      <c r="B14" s="5" t="s">
        <v>74</v>
      </c>
      <c r="C14" s="5" t="s">
        <v>165</v>
      </c>
      <c r="D14" s="5">
        <v>2013</v>
      </c>
      <c r="E14" s="5" t="s">
        <v>153</v>
      </c>
      <c r="F14" s="9">
        <v>8.6</v>
      </c>
      <c r="G14" s="9">
        <v>2</v>
      </c>
      <c r="H14" s="9"/>
      <c r="I14" s="11">
        <f t="shared" si="0"/>
        <v>10.6</v>
      </c>
      <c r="J14" s="11">
        <v>7.3</v>
      </c>
      <c r="K14" s="11">
        <v>5.3</v>
      </c>
      <c r="L14" s="11"/>
      <c r="M14" s="11">
        <f t="shared" si="1"/>
        <v>12.6</v>
      </c>
      <c r="N14" s="11">
        <v>7.4</v>
      </c>
      <c r="O14" s="11">
        <v>5.0999999999999996</v>
      </c>
      <c r="P14" s="11"/>
      <c r="Q14" s="11">
        <f t="shared" si="2"/>
        <v>12.5</v>
      </c>
      <c r="R14" s="11">
        <v>7.3</v>
      </c>
      <c r="S14" s="11">
        <v>5.0999999999999996</v>
      </c>
      <c r="T14" s="11"/>
      <c r="U14" s="11">
        <f t="shared" si="3"/>
        <v>12.399999999999999</v>
      </c>
      <c r="V14" s="9">
        <f t="shared" si="4"/>
        <v>48.1</v>
      </c>
      <c r="W14" s="4" t="s">
        <v>26</v>
      </c>
    </row>
    <row r="15" spans="1:23" ht="18" customHeight="1">
      <c r="A15" s="4" t="s">
        <v>27</v>
      </c>
      <c r="B15" s="5" t="s">
        <v>66</v>
      </c>
      <c r="C15" s="5" t="s">
        <v>67</v>
      </c>
      <c r="D15" s="5">
        <v>2012</v>
      </c>
      <c r="E15" s="5" t="s">
        <v>48</v>
      </c>
      <c r="F15" s="9">
        <v>9.1</v>
      </c>
      <c r="G15" s="9">
        <v>1.5</v>
      </c>
      <c r="H15" s="9"/>
      <c r="I15" s="11">
        <f t="shared" si="0"/>
        <v>10.6</v>
      </c>
      <c r="J15" s="11">
        <v>7.75</v>
      </c>
      <c r="K15" s="11">
        <v>3.8</v>
      </c>
      <c r="L15" s="11"/>
      <c r="M15" s="11">
        <f t="shared" si="1"/>
        <v>11.55</v>
      </c>
      <c r="N15" s="11">
        <v>8.1999999999999993</v>
      </c>
      <c r="O15" s="11">
        <v>4.2</v>
      </c>
      <c r="P15" s="11"/>
      <c r="Q15" s="11">
        <f t="shared" si="2"/>
        <v>12.399999999999999</v>
      </c>
      <c r="R15" s="11">
        <v>8.85</v>
      </c>
      <c r="S15" s="11">
        <v>4.0999999999999996</v>
      </c>
      <c r="T15" s="11"/>
      <c r="U15" s="11">
        <f t="shared" si="3"/>
        <v>12.95</v>
      </c>
      <c r="V15" s="9">
        <f t="shared" si="4"/>
        <v>47.5</v>
      </c>
      <c r="W15" s="4" t="s">
        <v>27</v>
      </c>
    </row>
    <row r="16" spans="1:23" ht="18" customHeight="1">
      <c r="A16" s="4" t="s">
        <v>28</v>
      </c>
      <c r="B16" s="5" t="s">
        <v>83</v>
      </c>
      <c r="C16" s="5" t="s">
        <v>202</v>
      </c>
      <c r="D16" s="5">
        <v>2012</v>
      </c>
      <c r="E16" s="5" t="s">
        <v>199</v>
      </c>
      <c r="F16" s="9">
        <v>9.0500000000000007</v>
      </c>
      <c r="G16" s="9">
        <v>1.5</v>
      </c>
      <c r="H16" s="9"/>
      <c r="I16" s="11">
        <f t="shared" si="0"/>
        <v>10.55</v>
      </c>
      <c r="J16" s="11">
        <v>7.05</v>
      </c>
      <c r="K16" s="11">
        <v>3.9</v>
      </c>
      <c r="L16" s="11"/>
      <c r="M16" s="11">
        <f t="shared" si="1"/>
        <v>10.95</v>
      </c>
      <c r="N16" s="11">
        <v>8.85</v>
      </c>
      <c r="O16" s="11">
        <v>4.4000000000000004</v>
      </c>
      <c r="P16" s="11"/>
      <c r="Q16" s="11">
        <f t="shared" si="2"/>
        <v>13.25</v>
      </c>
      <c r="R16" s="11">
        <v>8.1999999999999993</v>
      </c>
      <c r="S16" s="11">
        <v>4.3</v>
      </c>
      <c r="T16" s="11"/>
      <c r="U16" s="11">
        <f t="shared" si="3"/>
        <v>12.5</v>
      </c>
      <c r="V16" s="9">
        <f t="shared" si="4"/>
        <v>47.25</v>
      </c>
      <c r="W16" s="4" t="s">
        <v>28</v>
      </c>
    </row>
    <row r="17" spans="1:23" ht="18" customHeight="1">
      <c r="A17" s="4" t="s">
        <v>29</v>
      </c>
      <c r="B17" s="5" t="s">
        <v>132</v>
      </c>
      <c r="C17" s="5" t="s">
        <v>133</v>
      </c>
      <c r="D17" s="5">
        <v>2013</v>
      </c>
      <c r="E17" s="5" t="s">
        <v>120</v>
      </c>
      <c r="F17" s="9">
        <v>8.6999999999999993</v>
      </c>
      <c r="G17" s="9">
        <v>2</v>
      </c>
      <c r="H17" s="9"/>
      <c r="I17" s="11">
        <f t="shared" si="0"/>
        <v>10.7</v>
      </c>
      <c r="J17" s="11">
        <v>7.5</v>
      </c>
      <c r="K17" s="11">
        <v>3.4</v>
      </c>
      <c r="L17" s="11"/>
      <c r="M17" s="11">
        <f t="shared" si="1"/>
        <v>10.9</v>
      </c>
      <c r="N17" s="11">
        <v>8.4499999999999993</v>
      </c>
      <c r="O17" s="11">
        <v>4.4000000000000004</v>
      </c>
      <c r="P17" s="11"/>
      <c r="Q17" s="11">
        <f t="shared" si="2"/>
        <v>12.85</v>
      </c>
      <c r="R17" s="11">
        <v>8.4499999999999993</v>
      </c>
      <c r="S17" s="11">
        <v>4.3</v>
      </c>
      <c r="T17" s="11"/>
      <c r="U17" s="11">
        <f t="shared" si="3"/>
        <v>12.75</v>
      </c>
      <c r="V17" s="9">
        <f t="shared" si="4"/>
        <v>47.2</v>
      </c>
      <c r="W17" s="4" t="s">
        <v>29</v>
      </c>
    </row>
    <row r="18" spans="1:23" ht="18" customHeight="1">
      <c r="A18" s="4" t="s">
        <v>30</v>
      </c>
      <c r="B18" s="5" t="s">
        <v>134</v>
      </c>
      <c r="C18" s="5" t="s">
        <v>102</v>
      </c>
      <c r="D18" s="5">
        <v>2013</v>
      </c>
      <c r="E18" s="5" t="s">
        <v>120</v>
      </c>
      <c r="F18" s="9">
        <v>8.9</v>
      </c>
      <c r="G18" s="9">
        <v>2</v>
      </c>
      <c r="H18" s="9"/>
      <c r="I18" s="11">
        <f t="shared" si="0"/>
        <v>10.9</v>
      </c>
      <c r="J18" s="11">
        <v>7.35</v>
      </c>
      <c r="K18" s="11">
        <v>4.2</v>
      </c>
      <c r="L18" s="11"/>
      <c r="M18" s="11">
        <f t="shared" si="1"/>
        <v>11.55</v>
      </c>
      <c r="N18" s="11">
        <v>7.6</v>
      </c>
      <c r="O18" s="11">
        <v>4.4000000000000004</v>
      </c>
      <c r="P18" s="11"/>
      <c r="Q18" s="11">
        <f t="shared" si="2"/>
        <v>12</v>
      </c>
      <c r="R18" s="11">
        <v>8</v>
      </c>
      <c r="S18" s="11">
        <v>4.7</v>
      </c>
      <c r="T18" s="11"/>
      <c r="U18" s="11">
        <f t="shared" si="3"/>
        <v>12.7</v>
      </c>
      <c r="V18" s="9">
        <f t="shared" si="4"/>
        <v>47.150000000000006</v>
      </c>
      <c r="W18" s="4" t="s">
        <v>30</v>
      </c>
    </row>
    <row r="19" spans="1:23" ht="18" customHeight="1">
      <c r="A19" s="4" t="s">
        <v>31</v>
      </c>
      <c r="B19" s="5" t="s">
        <v>118</v>
      </c>
      <c r="C19" s="5" t="s">
        <v>245</v>
      </c>
      <c r="D19" s="5">
        <v>2013</v>
      </c>
      <c r="E19" s="5" t="s">
        <v>235</v>
      </c>
      <c r="F19" s="9">
        <v>8.5</v>
      </c>
      <c r="G19" s="9">
        <v>2</v>
      </c>
      <c r="H19" s="9"/>
      <c r="I19" s="11">
        <f t="shared" si="0"/>
        <v>10.5</v>
      </c>
      <c r="J19" s="11">
        <v>7.15</v>
      </c>
      <c r="K19" s="11">
        <v>3.6</v>
      </c>
      <c r="L19" s="11"/>
      <c r="M19" s="11">
        <f t="shared" si="1"/>
        <v>10.75</v>
      </c>
      <c r="N19" s="11">
        <v>7.65</v>
      </c>
      <c r="O19" s="11">
        <v>4.8</v>
      </c>
      <c r="P19" s="11"/>
      <c r="Q19" s="11">
        <f t="shared" si="2"/>
        <v>12.45</v>
      </c>
      <c r="R19" s="11">
        <v>8.0500000000000007</v>
      </c>
      <c r="S19" s="11">
        <v>4.4000000000000004</v>
      </c>
      <c r="T19" s="11"/>
      <c r="U19" s="11">
        <f t="shared" si="3"/>
        <v>12.450000000000001</v>
      </c>
      <c r="V19" s="9">
        <f t="shared" si="4"/>
        <v>46.150000000000006</v>
      </c>
      <c r="W19" s="4" t="s">
        <v>31</v>
      </c>
    </row>
    <row r="20" spans="1:23" ht="18" customHeight="1">
      <c r="A20" s="4" t="s">
        <v>32</v>
      </c>
      <c r="B20" s="5" t="s">
        <v>111</v>
      </c>
      <c r="C20" s="5" t="s">
        <v>112</v>
      </c>
      <c r="D20" s="5">
        <v>2012</v>
      </c>
      <c r="E20" s="5" t="s">
        <v>100</v>
      </c>
      <c r="F20" s="9">
        <v>8.8000000000000007</v>
      </c>
      <c r="G20" s="9">
        <v>2</v>
      </c>
      <c r="H20" s="9"/>
      <c r="I20" s="11">
        <f t="shared" si="0"/>
        <v>10.8</v>
      </c>
      <c r="J20" s="11">
        <v>6.1</v>
      </c>
      <c r="K20" s="11">
        <v>4.7</v>
      </c>
      <c r="L20" s="11"/>
      <c r="M20" s="11">
        <f t="shared" si="1"/>
        <v>10.8</v>
      </c>
      <c r="N20" s="11">
        <v>6.95</v>
      </c>
      <c r="O20" s="11">
        <v>4.7</v>
      </c>
      <c r="P20" s="11">
        <v>0.1</v>
      </c>
      <c r="Q20" s="11">
        <f t="shared" si="2"/>
        <v>11.55</v>
      </c>
      <c r="R20" s="11">
        <v>8.65</v>
      </c>
      <c r="S20" s="11">
        <v>4.3</v>
      </c>
      <c r="T20" s="11"/>
      <c r="U20" s="11">
        <f t="shared" si="3"/>
        <v>12.95</v>
      </c>
      <c r="V20" s="9">
        <f t="shared" si="4"/>
        <v>46.100000000000009</v>
      </c>
      <c r="W20" s="4" t="s">
        <v>32</v>
      </c>
    </row>
    <row r="21" spans="1:23" ht="18" customHeight="1">
      <c r="A21" s="4" t="s">
        <v>33</v>
      </c>
      <c r="B21" s="5" t="s">
        <v>66</v>
      </c>
      <c r="C21" s="5" t="s">
        <v>251</v>
      </c>
      <c r="D21" s="5">
        <v>2012</v>
      </c>
      <c r="E21" s="5" t="s">
        <v>235</v>
      </c>
      <c r="F21" s="9">
        <v>8.25</v>
      </c>
      <c r="G21" s="9">
        <v>2</v>
      </c>
      <c r="H21" s="9"/>
      <c r="I21" s="11">
        <f t="shared" si="0"/>
        <v>10.25</v>
      </c>
      <c r="J21" s="11">
        <v>6.85</v>
      </c>
      <c r="K21" s="11">
        <v>3.5</v>
      </c>
      <c r="L21" s="11"/>
      <c r="M21" s="11">
        <f t="shared" si="1"/>
        <v>10.35</v>
      </c>
      <c r="N21" s="11">
        <v>8.1</v>
      </c>
      <c r="O21" s="11">
        <v>4.8</v>
      </c>
      <c r="P21" s="11"/>
      <c r="Q21" s="11">
        <f t="shared" si="2"/>
        <v>12.899999999999999</v>
      </c>
      <c r="R21" s="11">
        <v>8.15</v>
      </c>
      <c r="S21" s="11">
        <v>4.0999999999999996</v>
      </c>
      <c r="T21" s="11"/>
      <c r="U21" s="11">
        <f t="shared" si="3"/>
        <v>12.25</v>
      </c>
      <c r="V21" s="9">
        <f t="shared" si="4"/>
        <v>45.75</v>
      </c>
      <c r="W21" s="4" t="s">
        <v>33</v>
      </c>
    </row>
    <row r="22" spans="1:23" ht="18" customHeight="1">
      <c r="A22" s="4" t="s">
        <v>34</v>
      </c>
      <c r="B22" s="5" t="s">
        <v>259</v>
      </c>
      <c r="C22" s="5" t="s">
        <v>201</v>
      </c>
      <c r="D22" s="5">
        <v>2013</v>
      </c>
      <c r="E22" s="5" t="s">
        <v>199</v>
      </c>
      <c r="F22" s="9">
        <v>9</v>
      </c>
      <c r="G22" s="9">
        <v>1.5</v>
      </c>
      <c r="H22" s="9"/>
      <c r="I22" s="11">
        <f t="shared" si="0"/>
        <v>10.5</v>
      </c>
      <c r="J22" s="11">
        <v>7.45</v>
      </c>
      <c r="K22" s="11">
        <v>3.5</v>
      </c>
      <c r="L22" s="11"/>
      <c r="M22" s="11">
        <f t="shared" si="1"/>
        <v>10.95</v>
      </c>
      <c r="N22" s="11">
        <v>7.75</v>
      </c>
      <c r="O22" s="11">
        <v>4.4000000000000004</v>
      </c>
      <c r="P22" s="11"/>
      <c r="Q22" s="11">
        <f t="shared" si="2"/>
        <v>12.15</v>
      </c>
      <c r="R22" s="11">
        <v>7.8</v>
      </c>
      <c r="S22" s="11">
        <v>4.2</v>
      </c>
      <c r="T22" s="11"/>
      <c r="U22" s="11">
        <f t="shared" si="3"/>
        <v>12</v>
      </c>
      <c r="V22" s="9">
        <f t="shared" si="4"/>
        <v>45.6</v>
      </c>
      <c r="W22" s="4" t="s">
        <v>34</v>
      </c>
    </row>
    <row r="23" spans="1:23" ht="18" customHeight="1">
      <c r="A23" s="4" t="s">
        <v>35</v>
      </c>
      <c r="B23" s="5" t="s">
        <v>55</v>
      </c>
      <c r="C23" s="5" t="s">
        <v>202</v>
      </c>
      <c r="D23" s="5">
        <v>2013</v>
      </c>
      <c r="E23" s="5" t="s">
        <v>235</v>
      </c>
      <c r="F23" s="9">
        <v>8.85</v>
      </c>
      <c r="G23" s="9">
        <v>0.5</v>
      </c>
      <c r="H23" s="9"/>
      <c r="I23" s="11">
        <f t="shared" si="0"/>
        <v>9.35</v>
      </c>
      <c r="J23" s="11">
        <v>7.7</v>
      </c>
      <c r="K23" s="11">
        <v>3.3</v>
      </c>
      <c r="L23" s="11"/>
      <c r="M23" s="11">
        <f t="shared" si="1"/>
        <v>11</v>
      </c>
      <c r="N23" s="11">
        <v>7.95</v>
      </c>
      <c r="O23" s="11">
        <v>4.5</v>
      </c>
      <c r="P23" s="11"/>
      <c r="Q23" s="11">
        <f t="shared" si="2"/>
        <v>12.45</v>
      </c>
      <c r="R23" s="11">
        <v>7.9</v>
      </c>
      <c r="S23" s="11">
        <v>4.5</v>
      </c>
      <c r="T23" s="11"/>
      <c r="U23" s="11">
        <f t="shared" si="3"/>
        <v>12.4</v>
      </c>
      <c r="V23" s="9">
        <f t="shared" si="4"/>
        <v>45.199999999999996</v>
      </c>
      <c r="W23" s="4" t="s">
        <v>35</v>
      </c>
    </row>
    <row r="24" spans="1:23" ht="18" customHeight="1">
      <c r="A24" s="4" t="s">
        <v>36</v>
      </c>
      <c r="B24" s="5" t="s">
        <v>136</v>
      </c>
      <c r="C24" s="5" t="s">
        <v>137</v>
      </c>
      <c r="D24" s="5">
        <v>2012</v>
      </c>
      <c r="E24" s="5" t="s">
        <v>120</v>
      </c>
      <c r="F24" s="10">
        <v>8.6999999999999993</v>
      </c>
      <c r="G24" s="10">
        <v>1.5</v>
      </c>
      <c r="H24" s="10"/>
      <c r="I24" s="11">
        <f t="shared" si="0"/>
        <v>10.199999999999999</v>
      </c>
      <c r="J24" s="11">
        <v>8</v>
      </c>
      <c r="K24" s="11">
        <v>3.3</v>
      </c>
      <c r="L24" s="11"/>
      <c r="M24" s="11">
        <f t="shared" si="1"/>
        <v>11.3</v>
      </c>
      <c r="N24" s="11">
        <v>6.9</v>
      </c>
      <c r="O24" s="11">
        <v>4.5999999999999996</v>
      </c>
      <c r="P24" s="11"/>
      <c r="Q24" s="11">
        <f t="shared" si="2"/>
        <v>11.5</v>
      </c>
      <c r="R24" s="11">
        <v>8.0500000000000007</v>
      </c>
      <c r="S24" s="11">
        <v>4.0999999999999996</v>
      </c>
      <c r="T24" s="11"/>
      <c r="U24" s="11">
        <f t="shared" si="3"/>
        <v>12.15</v>
      </c>
      <c r="V24" s="9">
        <f t="shared" si="4"/>
        <v>45.15</v>
      </c>
      <c r="W24" s="4" t="s">
        <v>36</v>
      </c>
    </row>
    <row r="25" spans="1:23" ht="18" customHeight="1">
      <c r="A25" s="4" t="s">
        <v>37</v>
      </c>
      <c r="B25" s="5" t="s">
        <v>80</v>
      </c>
      <c r="C25" s="5" t="s">
        <v>137</v>
      </c>
      <c r="D25" s="5">
        <v>2012</v>
      </c>
      <c r="E25" s="5" t="s">
        <v>235</v>
      </c>
      <c r="F25" s="5">
        <v>7.85</v>
      </c>
      <c r="G25" s="5">
        <v>2</v>
      </c>
      <c r="H25" s="5"/>
      <c r="I25" s="11">
        <f t="shared" si="0"/>
        <v>9.85</v>
      </c>
      <c r="J25" s="11">
        <v>7.15</v>
      </c>
      <c r="K25" s="11">
        <v>3.4</v>
      </c>
      <c r="L25" s="11"/>
      <c r="M25" s="11">
        <f t="shared" si="1"/>
        <v>10.55</v>
      </c>
      <c r="N25" s="11">
        <v>7.95</v>
      </c>
      <c r="O25" s="11">
        <v>4.8</v>
      </c>
      <c r="P25" s="11"/>
      <c r="Q25" s="11">
        <f t="shared" si="2"/>
        <v>12.75</v>
      </c>
      <c r="R25" s="11">
        <v>7.45</v>
      </c>
      <c r="S25" s="11">
        <v>4.4000000000000004</v>
      </c>
      <c r="T25" s="11"/>
      <c r="U25" s="11">
        <f t="shared" si="3"/>
        <v>11.850000000000001</v>
      </c>
      <c r="V25" s="9">
        <f t="shared" si="4"/>
        <v>45</v>
      </c>
      <c r="W25" s="4" t="s">
        <v>37</v>
      </c>
    </row>
    <row r="26" spans="1:23" ht="18" customHeight="1">
      <c r="A26" s="4" t="s">
        <v>38</v>
      </c>
      <c r="B26" s="5" t="s">
        <v>129</v>
      </c>
      <c r="C26" s="5" t="s">
        <v>135</v>
      </c>
      <c r="D26" s="5">
        <v>2012</v>
      </c>
      <c r="E26" s="5" t="s">
        <v>120</v>
      </c>
      <c r="F26" s="9">
        <v>8.3000000000000007</v>
      </c>
      <c r="G26" s="9">
        <v>2</v>
      </c>
      <c r="H26" s="9"/>
      <c r="I26" s="11">
        <f t="shared" si="0"/>
        <v>10.3</v>
      </c>
      <c r="J26" s="11">
        <v>6.2</v>
      </c>
      <c r="K26" s="11">
        <v>4.5999999999999996</v>
      </c>
      <c r="L26" s="11"/>
      <c r="M26" s="11">
        <f t="shared" si="1"/>
        <v>10.8</v>
      </c>
      <c r="N26" s="11">
        <v>7.75</v>
      </c>
      <c r="O26" s="11">
        <v>4.2</v>
      </c>
      <c r="P26" s="11">
        <v>0.1</v>
      </c>
      <c r="Q26" s="11">
        <f t="shared" si="2"/>
        <v>11.85</v>
      </c>
      <c r="R26" s="11">
        <v>7.45</v>
      </c>
      <c r="S26" s="11">
        <v>4.2</v>
      </c>
      <c r="T26" s="11"/>
      <c r="U26" s="11">
        <f t="shared" si="3"/>
        <v>11.65</v>
      </c>
      <c r="V26" s="9">
        <f t="shared" si="4"/>
        <v>44.6</v>
      </c>
      <c r="W26" s="4" t="s">
        <v>38</v>
      </c>
    </row>
  </sheetData>
  <sortState ref="B6:V27">
    <sortCondition descending="1" ref="V5:V26"/>
  </sortState>
  <mergeCells count="10">
    <mergeCell ref="R3:U3"/>
    <mergeCell ref="V3:V4"/>
    <mergeCell ref="W3:W4"/>
    <mergeCell ref="B2:W2"/>
    <mergeCell ref="D3:D4"/>
    <mergeCell ref="E3:E4"/>
    <mergeCell ref="A3:C3"/>
    <mergeCell ref="F3:I3"/>
    <mergeCell ref="J3:M3"/>
    <mergeCell ref="N3:Q3"/>
  </mergeCells>
  <phoneticPr fontId="12" type="noConversion"/>
  <pageMargins left="0.70866141732283472" right="0.70866141732283472" top="0.78740157480314965" bottom="0.78740157480314965" header="0.31496062992125984" footer="0.31496062992125984"/>
  <pageSetup paperSize="9" scale="60" orientation="landscape" horizontalDpi="4294967293" r:id="rId1"/>
  <headerFooter>
    <oddHeader>&amp;L&amp;"Arial"&amp;8&amp;K000000 INTERNAL&amp;1#_x000D_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24"/>
  <sheetViews>
    <sheetView topLeftCell="A2" workbookViewId="0">
      <pane ySplit="4" topLeftCell="A6" activePane="bottomLeft" state="frozen"/>
      <selection activeCell="A2" sqref="A2"/>
      <selection pane="bottomLeft" activeCell="X17" sqref="X17"/>
    </sheetView>
  </sheetViews>
  <sheetFormatPr defaultRowHeight="15"/>
  <cols>
    <col min="1" max="1" width="8.85546875" customWidth="1"/>
    <col min="2" max="2" width="10.5703125" customWidth="1"/>
    <col min="3" max="3" width="19" customWidth="1"/>
    <col min="4" max="4" width="9.7109375" customWidth="1"/>
    <col min="5" max="5" width="26.7109375" customWidth="1"/>
    <col min="6" max="21" width="7.7109375" customWidth="1"/>
  </cols>
  <sheetData>
    <row r="1" spans="1:23">
      <c r="A1" t="s">
        <v>2</v>
      </c>
      <c r="C1" t="s">
        <v>40</v>
      </c>
    </row>
    <row r="2" spans="1:23" ht="15.75" thickBot="1"/>
    <row r="3" spans="1:23" ht="30.75" thickBot="1">
      <c r="A3" s="8"/>
      <c r="B3" s="29" t="s">
        <v>44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30"/>
    </row>
    <row r="4" spans="1:23" ht="18.75" customHeight="1">
      <c r="A4" s="49" t="s">
        <v>4</v>
      </c>
      <c r="B4" s="49"/>
      <c r="C4" s="50"/>
      <c r="D4" s="27" t="s">
        <v>6</v>
      </c>
      <c r="E4" s="32" t="s">
        <v>1</v>
      </c>
      <c r="F4" s="36" t="s">
        <v>7</v>
      </c>
      <c r="G4" s="23"/>
      <c r="H4" s="23"/>
      <c r="I4" s="24"/>
      <c r="J4" s="22" t="s">
        <v>8</v>
      </c>
      <c r="K4" s="23"/>
      <c r="L4" s="23"/>
      <c r="M4" s="24"/>
      <c r="N4" s="22" t="s">
        <v>9</v>
      </c>
      <c r="O4" s="23"/>
      <c r="P4" s="23"/>
      <c r="Q4" s="24"/>
      <c r="R4" s="45" t="s">
        <v>16</v>
      </c>
      <c r="S4" s="46"/>
      <c r="T4" s="46"/>
      <c r="U4" s="47"/>
      <c r="V4" s="48" t="s">
        <v>10</v>
      </c>
      <c r="W4" s="31" t="s">
        <v>11</v>
      </c>
    </row>
    <row r="5" spans="1:23" ht="15.75">
      <c r="A5" t="s">
        <v>13</v>
      </c>
      <c r="B5" s="3" t="s">
        <v>0</v>
      </c>
      <c r="C5" s="2" t="s">
        <v>12</v>
      </c>
      <c r="D5" s="27"/>
      <c r="E5" s="33"/>
      <c r="F5" s="12" t="s">
        <v>42</v>
      </c>
      <c r="G5" s="13" t="s">
        <v>43</v>
      </c>
      <c r="H5" s="13" t="s">
        <v>45</v>
      </c>
      <c r="I5" s="14" t="s">
        <v>17</v>
      </c>
      <c r="J5" s="12" t="s">
        <v>42</v>
      </c>
      <c r="K5" s="13" t="s">
        <v>43</v>
      </c>
      <c r="L5" s="13" t="s">
        <v>45</v>
      </c>
      <c r="M5" s="14" t="s">
        <v>17</v>
      </c>
      <c r="N5" s="12" t="s">
        <v>42</v>
      </c>
      <c r="O5" s="13" t="s">
        <v>43</v>
      </c>
      <c r="P5" s="13" t="s">
        <v>45</v>
      </c>
      <c r="Q5" s="14" t="s">
        <v>17</v>
      </c>
      <c r="R5" s="12" t="s">
        <v>42</v>
      </c>
      <c r="S5" s="13" t="s">
        <v>43</v>
      </c>
      <c r="T5" s="13" t="s">
        <v>45</v>
      </c>
      <c r="U5" s="14" t="s">
        <v>17</v>
      </c>
      <c r="V5" s="38"/>
      <c r="W5" s="28"/>
    </row>
    <row r="7" spans="1:23" ht="18" customHeight="1">
      <c r="A7" s="5" t="s">
        <v>18</v>
      </c>
      <c r="B7" s="5" t="s">
        <v>138</v>
      </c>
      <c r="C7" s="5" t="s">
        <v>139</v>
      </c>
      <c r="D7" s="5">
        <v>2011</v>
      </c>
      <c r="E7" s="5" t="s">
        <v>120</v>
      </c>
      <c r="F7" s="5">
        <v>9.5500000000000007</v>
      </c>
      <c r="G7" s="5">
        <v>3</v>
      </c>
      <c r="H7" s="5"/>
      <c r="I7" s="11">
        <f t="shared" ref="I7:I24" si="0">F7+G7-H7</f>
        <v>12.55</v>
      </c>
      <c r="J7" s="11">
        <v>8.3000000000000007</v>
      </c>
      <c r="K7" s="11">
        <v>6.2</v>
      </c>
      <c r="L7" s="11"/>
      <c r="M7" s="11">
        <f t="shared" ref="M7:M24" si="1">J7+K7-L7</f>
        <v>14.5</v>
      </c>
      <c r="N7" s="11">
        <v>8.6999999999999993</v>
      </c>
      <c r="O7" s="11">
        <v>6.4</v>
      </c>
      <c r="P7" s="11"/>
      <c r="Q7" s="11">
        <f t="shared" ref="Q7:Q24" si="2">N7+O7-P7</f>
        <v>15.1</v>
      </c>
      <c r="R7" s="11">
        <v>8.65</v>
      </c>
      <c r="S7" s="11">
        <v>6.2</v>
      </c>
      <c r="T7" s="11"/>
      <c r="U7" s="11">
        <f t="shared" ref="U7:U24" si="3">R7+S7-T7</f>
        <v>14.850000000000001</v>
      </c>
      <c r="V7" s="5">
        <f t="shared" ref="V7:V24" si="4">I7+M7+Q7+U7</f>
        <v>57</v>
      </c>
      <c r="W7" s="4" t="s">
        <v>18</v>
      </c>
    </row>
    <row r="8" spans="1:23" ht="18" customHeight="1">
      <c r="A8" s="5" t="s">
        <v>19</v>
      </c>
      <c r="B8" s="5" t="s">
        <v>98</v>
      </c>
      <c r="C8" s="5" t="s">
        <v>267</v>
      </c>
      <c r="D8" s="5">
        <v>2011</v>
      </c>
      <c r="E8" s="5" t="s">
        <v>100</v>
      </c>
      <c r="F8" s="5">
        <v>9.4499999999999993</v>
      </c>
      <c r="G8" s="5">
        <v>3</v>
      </c>
      <c r="H8" s="5"/>
      <c r="I8" s="11">
        <f t="shared" si="0"/>
        <v>12.45</v>
      </c>
      <c r="J8" s="11">
        <v>8.4499999999999993</v>
      </c>
      <c r="K8" s="11">
        <v>6.1</v>
      </c>
      <c r="L8" s="11"/>
      <c r="M8" s="11">
        <f t="shared" si="1"/>
        <v>14.549999999999999</v>
      </c>
      <c r="N8" s="11">
        <v>9</v>
      </c>
      <c r="O8" s="11">
        <v>5.4</v>
      </c>
      <c r="P8" s="11"/>
      <c r="Q8" s="11">
        <f t="shared" si="2"/>
        <v>14.4</v>
      </c>
      <c r="R8" s="11">
        <v>8.65</v>
      </c>
      <c r="S8" s="11">
        <v>5.7</v>
      </c>
      <c r="T8" s="11"/>
      <c r="U8" s="11">
        <f t="shared" si="3"/>
        <v>14.350000000000001</v>
      </c>
      <c r="V8" s="5">
        <f t="shared" si="4"/>
        <v>55.75</v>
      </c>
      <c r="W8" s="4" t="s">
        <v>19</v>
      </c>
    </row>
    <row r="9" spans="1:23" ht="18" customHeight="1">
      <c r="A9" s="5" t="s">
        <v>20</v>
      </c>
      <c r="B9" s="5" t="s">
        <v>254</v>
      </c>
      <c r="C9" s="5" t="s">
        <v>241</v>
      </c>
      <c r="D9" s="5">
        <v>2010</v>
      </c>
      <c r="E9" s="5" t="s">
        <v>235</v>
      </c>
      <c r="F9" s="5">
        <v>9.0500000000000007</v>
      </c>
      <c r="G9" s="5">
        <v>2.5</v>
      </c>
      <c r="H9" s="5"/>
      <c r="I9" s="11">
        <f t="shared" si="0"/>
        <v>11.55</v>
      </c>
      <c r="J9" s="11">
        <v>8.25</v>
      </c>
      <c r="K9" s="11">
        <v>4.8</v>
      </c>
      <c r="L9" s="11"/>
      <c r="M9" s="11">
        <f t="shared" si="1"/>
        <v>13.05</v>
      </c>
      <c r="N9" s="11">
        <v>8.6999999999999993</v>
      </c>
      <c r="O9" s="11">
        <v>5.4</v>
      </c>
      <c r="P9" s="11">
        <v>0.1</v>
      </c>
      <c r="Q9" s="11">
        <f t="shared" si="2"/>
        <v>14</v>
      </c>
      <c r="R9" s="11">
        <v>8.8000000000000007</v>
      </c>
      <c r="S9" s="11">
        <v>5.6</v>
      </c>
      <c r="T9" s="11"/>
      <c r="U9" s="11">
        <f t="shared" si="3"/>
        <v>14.4</v>
      </c>
      <c r="V9" s="5">
        <f t="shared" si="4"/>
        <v>53</v>
      </c>
      <c r="W9" s="4" t="s">
        <v>20</v>
      </c>
    </row>
    <row r="10" spans="1:23" ht="18" customHeight="1">
      <c r="A10" s="5" t="s">
        <v>21</v>
      </c>
      <c r="B10" s="5" t="s">
        <v>134</v>
      </c>
      <c r="C10" s="5" t="s">
        <v>253</v>
      </c>
      <c r="D10" s="5">
        <v>2011</v>
      </c>
      <c r="E10" s="5" t="s">
        <v>235</v>
      </c>
      <c r="F10" s="5">
        <v>9.35</v>
      </c>
      <c r="G10" s="5">
        <v>2</v>
      </c>
      <c r="H10" s="5"/>
      <c r="I10" s="11">
        <f t="shared" si="0"/>
        <v>11.35</v>
      </c>
      <c r="J10" s="11">
        <v>8.4</v>
      </c>
      <c r="K10" s="11">
        <v>5.4</v>
      </c>
      <c r="L10" s="11"/>
      <c r="M10" s="11">
        <f t="shared" si="1"/>
        <v>13.8</v>
      </c>
      <c r="N10" s="11">
        <v>8.4499999999999993</v>
      </c>
      <c r="O10" s="11">
        <v>5.2</v>
      </c>
      <c r="P10" s="11"/>
      <c r="Q10" s="11">
        <f t="shared" si="2"/>
        <v>13.649999999999999</v>
      </c>
      <c r="R10" s="11">
        <v>8.1999999999999993</v>
      </c>
      <c r="S10" s="11">
        <v>5.9</v>
      </c>
      <c r="T10" s="11"/>
      <c r="U10" s="11">
        <f t="shared" si="3"/>
        <v>14.1</v>
      </c>
      <c r="V10" s="5">
        <f t="shared" si="4"/>
        <v>52.9</v>
      </c>
      <c r="W10" s="4" t="s">
        <v>21</v>
      </c>
    </row>
    <row r="11" spans="1:23" ht="18" customHeight="1">
      <c r="A11" s="5" t="s">
        <v>22</v>
      </c>
      <c r="B11" s="5" t="s">
        <v>205</v>
      </c>
      <c r="C11" s="5" t="s">
        <v>202</v>
      </c>
      <c r="D11" s="5">
        <v>2011</v>
      </c>
      <c r="E11" s="5" t="s">
        <v>199</v>
      </c>
      <c r="F11" s="5">
        <v>8.5500000000000007</v>
      </c>
      <c r="G11" s="5">
        <v>2</v>
      </c>
      <c r="H11" s="5"/>
      <c r="I11" s="11">
        <f t="shared" si="0"/>
        <v>10.55</v>
      </c>
      <c r="J11" s="11">
        <v>8.1</v>
      </c>
      <c r="K11" s="11">
        <v>4.3</v>
      </c>
      <c r="L11" s="11"/>
      <c r="M11" s="11">
        <f t="shared" si="1"/>
        <v>12.399999999999999</v>
      </c>
      <c r="N11" s="11">
        <v>8.5500000000000007</v>
      </c>
      <c r="O11" s="11">
        <v>5.6</v>
      </c>
      <c r="P11" s="11"/>
      <c r="Q11" s="11">
        <f t="shared" si="2"/>
        <v>14.15</v>
      </c>
      <c r="R11" s="11">
        <v>8.5</v>
      </c>
      <c r="S11" s="11">
        <v>6</v>
      </c>
      <c r="T11" s="11"/>
      <c r="U11" s="11">
        <f t="shared" si="3"/>
        <v>14.5</v>
      </c>
      <c r="V11" s="5">
        <f t="shared" si="4"/>
        <v>51.6</v>
      </c>
      <c r="W11" s="4" t="s">
        <v>22</v>
      </c>
    </row>
    <row r="12" spans="1:23" ht="18" customHeight="1">
      <c r="A12" s="5" t="s">
        <v>23</v>
      </c>
      <c r="B12" s="5" t="s">
        <v>70</v>
      </c>
      <c r="C12" s="5" t="s">
        <v>71</v>
      </c>
      <c r="D12" s="5">
        <v>2012</v>
      </c>
      <c r="E12" s="5" t="s">
        <v>48</v>
      </c>
      <c r="F12" s="5">
        <v>9.4499999999999993</v>
      </c>
      <c r="G12" s="5">
        <v>2</v>
      </c>
      <c r="H12" s="5"/>
      <c r="I12" s="11">
        <f t="shared" si="0"/>
        <v>11.45</v>
      </c>
      <c r="J12" s="11">
        <v>7.05</v>
      </c>
      <c r="K12" s="11">
        <v>5</v>
      </c>
      <c r="L12" s="11"/>
      <c r="M12" s="11">
        <f t="shared" si="1"/>
        <v>12.05</v>
      </c>
      <c r="N12" s="11">
        <v>8.4499999999999993</v>
      </c>
      <c r="O12" s="11">
        <v>5.5</v>
      </c>
      <c r="P12" s="11"/>
      <c r="Q12" s="11">
        <f t="shared" si="2"/>
        <v>13.95</v>
      </c>
      <c r="R12" s="11">
        <v>8.85</v>
      </c>
      <c r="S12" s="11">
        <v>5.2</v>
      </c>
      <c r="T12" s="11"/>
      <c r="U12" s="11">
        <f t="shared" si="3"/>
        <v>14.05</v>
      </c>
      <c r="V12" s="5">
        <f t="shared" si="4"/>
        <v>51.5</v>
      </c>
      <c r="W12" s="4" t="s">
        <v>280</v>
      </c>
    </row>
    <row r="13" spans="1:23" ht="18" customHeight="1">
      <c r="A13" s="5" t="s">
        <v>24</v>
      </c>
      <c r="B13" s="5" t="s">
        <v>269</v>
      </c>
      <c r="C13" s="5" t="s">
        <v>268</v>
      </c>
      <c r="D13" s="5">
        <v>2012</v>
      </c>
      <c r="E13" s="5" t="s">
        <v>120</v>
      </c>
      <c r="F13" s="5">
        <v>9.6</v>
      </c>
      <c r="G13" s="5">
        <v>2</v>
      </c>
      <c r="H13" s="5"/>
      <c r="I13" s="11">
        <f t="shared" si="0"/>
        <v>11.6</v>
      </c>
      <c r="J13" s="11">
        <v>8</v>
      </c>
      <c r="K13" s="11">
        <v>4.7</v>
      </c>
      <c r="L13" s="11"/>
      <c r="M13" s="11">
        <f t="shared" si="1"/>
        <v>12.7</v>
      </c>
      <c r="N13" s="11">
        <v>8.1</v>
      </c>
      <c r="O13" s="11">
        <v>5.3</v>
      </c>
      <c r="P13" s="11"/>
      <c r="Q13" s="11">
        <f t="shared" si="2"/>
        <v>13.399999999999999</v>
      </c>
      <c r="R13" s="11">
        <v>8.6999999999999993</v>
      </c>
      <c r="S13" s="11">
        <v>5.0999999999999996</v>
      </c>
      <c r="T13" s="11"/>
      <c r="U13" s="11">
        <f t="shared" si="3"/>
        <v>13.799999999999999</v>
      </c>
      <c r="V13" s="5">
        <f t="shared" si="4"/>
        <v>51.499999999999993</v>
      </c>
      <c r="W13" s="4" t="s">
        <v>280</v>
      </c>
    </row>
    <row r="14" spans="1:23" ht="18" customHeight="1">
      <c r="A14" s="5" t="s">
        <v>25</v>
      </c>
      <c r="B14" s="5" t="s">
        <v>89</v>
      </c>
      <c r="C14" s="5" t="s">
        <v>90</v>
      </c>
      <c r="D14" s="5">
        <v>2011</v>
      </c>
      <c r="E14" s="5" t="s">
        <v>82</v>
      </c>
      <c r="F14" s="5">
        <v>8.8000000000000007</v>
      </c>
      <c r="G14" s="5">
        <v>2</v>
      </c>
      <c r="H14" s="5"/>
      <c r="I14" s="11">
        <f t="shared" si="0"/>
        <v>10.8</v>
      </c>
      <c r="J14" s="11">
        <v>7.75</v>
      </c>
      <c r="K14" s="11">
        <v>5.9</v>
      </c>
      <c r="L14" s="11"/>
      <c r="M14" s="11">
        <f t="shared" si="1"/>
        <v>13.65</v>
      </c>
      <c r="N14" s="11">
        <v>8.4499999999999993</v>
      </c>
      <c r="O14" s="11">
        <v>5.4</v>
      </c>
      <c r="P14" s="11"/>
      <c r="Q14" s="11">
        <f t="shared" si="2"/>
        <v>13.85</v>
      </c>
      <c r="R14" s="11">
        <v>7.3</v>
      </c>
      <c r="S14" s="11">
        <v>5.8</v>
      </c>
      <c r="T14" s="11"/>
      <c r="U14" s="11">
        <f t="shared" si="3"/>
        <v>13.1</v>
      </c>
      <c r="V14" s="5">
        <f t="shared" si="4"/>
        <v>51.400000000000006</v>
      </c>
      <c r="W14" s="4" t="s">
        <v>25</v>
      </c>
    </row>
    <row r="15" spans="1:23" ht="18" customHeight="1">
      <c r="A15" s="5" t="s">
        <v>26</v>
      </c>
      <c r="B15" s="5" t="s">
        <v>74</v>
      </c>
      <c r="C15" s="5" t="s">
        <v>75</v>
      </c>
      <c r="D15" s="5">
        <v>2010</v>
      </c>
      <c r="E15" s="5" t="s">
        <v>48</v>
      </c>
      <c r="F15" s="5">
        <v>8.8000000000000007</v>
      </c>
      <c r="G15" s="5">
        <v>2</v>
      </c>
      <c r="H15" s="5"/>
      <c r="I15" s="11">
        <f t="shared" si="0"/>
        <v>10.8</v>
      </c>
      <c r="J15" s="11">
        <v>8</v>
      </c>
      <c r="K15" s="11">
        <v>5.5</v>
      </c>
      <c r="L15" s="11"/>
      <c r="M15" s="11">
        <f t="shared" si="1"/>
        <v>13.5</v>
      </c>
      <c r="N15" s="11">
        <v>8.5500000000000007</v>
      </c>
      <c r="O15" s="11">
        <v>5.2</v>
      </c>
      <c r="P15" s="11">
        <v>0.1</v>
      </c>
      <c r="Q15" s="11">
        <f t="shared" si="2"/>
        <v>13.65</v>
      </c>
      <c r="R15" s="11">
        <v>8.25</v>
      </c>
      <c r="S15" s="11">
        <v>5</v>
      </c>
      <c r="T15" s="11"/>
      <c r="U15" s="11">
        <f t="shared" si="3"/>
        <v>13.25</v>
      </c>
      <c r="V15" s="5">
        <f t="shared" si="4"/>
        <v>51.2</v>
      </c>
      <c r="W15" s="4" t="s">
        <v>26</v>
      </c>
    </row>
    <row r="16" spans="1:23" ht="18" customHeight="1">
      <c r="A16" s="5" t="s">
        <v>27</v>
      </c>
      <c r="B16" s="5" t="s">
        <v>116</v>
      </c>
      <c r="C16" s="5" t="s">
        <v>117</v>
      </c>
      <c r="D16" s="5">
        <v>2011</v>
      </c>
      <c r="E16" s="5" t="s">
        <v>100</v>
      </c>
      <c r="F16" s="5">
        <v>8.85</v>
      </c>
      <c r="G16" s="5">
        <v>2</v>
      </c>
      <c r="H16" s="5"/>
      <c r="I16" s="11">
        <f t="shared" si="0"/>
        <v>10.85</v>
      </c>
      <c r="J16" s="11">
        <v>7.75</v>
      </c>
      <c r="K16" s="11">
        <v>5.5</v>
      </c>
      <c r="L16" s="11"/>
      <c r="M16" s="11">
        <f t="shared" si="1"/>
        <v>13.25</v>
      </c>
      <c r="N16" s="11">
        <v>8.4499999999999993</v>
      </c>
      <c r="O16" s="11">
        <v>5.5</v>
      </c>
      <c r="P16" s="11"/>
      <c r="Q16" s="11">
        <f t="shared" si="2"/>
        <v>13.95</v>
      </c>
      <c r="R16" s="11">
        <v>8.6999999999999993</v>
      </c>
      <c r="S16" s="11">
        <v>4.3</v>
      </c>
      <c r="T16" s="11"/>
      <c r="U16" s="11">
        <f t="shared" si="3"/>
        <v>13</v>
      </c>
      <c r="V16" s="5">
        <f t="shared" si="4"/>
        <v>51.05</v>
      </c>
      <c r="W16" s="4" t="s">
        <v>27</v>
      </c>
    </row>
    <row r="17" spans="1:23" ht="18" customHeight="1">
      <c r="A17" s="5" t="s">
        <v>28</v>
      </c>
      <c r="B17" s="5" t="s">
        <v>72</v>
      </c>
      <c r="C17" s="5" t="s">
        <v>73</v>
      </c>
      <c r="D17" s="5">
        <v>2011</v>
      </c>
      <c r="E17" s="5" t="s">
        <v>48</v>
      </c>
      <c r="F17" s="5">
        <v>9.1999999999999993</v>
      </c>
      <c r="G17" s="5">
        <v>1.5</v>
      </c>
      <c r="H17" s="5"/>
      <c r="I17" s="11">
        <f t="shared" si="0"/>
        <v>10.7</v>
      </c>
      <c r="J17" s="11">
        <v>8.3000000000000007</v>
      </c>
      <c r="K17" s="11">
        <v>4.2</v>
      </c>
      <c r="L17" s="11"/>
      <c r="M17" s="11">
        <f t="shared" si="1"/>
        <v>12.5</v>
      </c>
      <c r="N17" s="11">
        <v>8.65</v>
      </c>
      <c r="O17" s="11">
        <v>4.9000000000000004</v>
      </c>
      <c r="P17" s="11"/>
      <c r="Q17" s="11">
        <f t="shared" si="2"/>
        <v>13.55</v>
      </c>
      <c r="R17" s="11">
        <v>8.5500000000000007</v>
      </c>
      <c r="S17" s="11">
        <v>4.4000000000000004</v>
      </c>
      <c r="T17" s="11"/>
      <c r="U17" s="11">
        <f t="shared" si="3"/>
        <v>12.950000000000001</v>
      </c>
      <c r="V17" s="5">
        <f t="shared" si="4"/>
        <v>49.7</v>
      </c>
      <c r="W17" s="4" t="s">
        <v>28</v>
      </c>
    </row>
    <row r="18" spans="1:23" ht="18" customHeight="1">
      <c r="A18" s="5" t="s">
        <v>29</v>
      </c>
      <c r="B18" s="5" t="s">
        <v>74</v>
      </c>
      <c r="C18" s="5" t="s">
        <v>140</v>
      </c>
      <c r="D18" s="5">
        <v>2011</v>
      </c>
      <c r="E18" s="5" t="s">
        <v>120</v>
      </c>
      <c r="F18" s="5">
        <v>9.0500000000000007</v>
      </c>
      <c r="G18" s="5">
        <v>2</v>
      </c>
      <c r="H18" s="5"/>
      <c r="I18" s="11">
        <f t="shared" si="0"/>
        <v>11.05</v>
      </c>
      <c r="J18" s="11">
        <v>7.75</v>
      </c>
      <c r="K18" s="11">
        <v>4.4000000000000004</v>
      </c>
      <c r="L18" s="11"/>
      <c r="M18" s="11">
        <f t="shared" si="1"/>
        <v>12.15</v>
      </c>
      <c r="N18" s="11">
        <v>7.8</v>
      </c>
      <c r="O18" s="11">
        <v>5.2</v>
      </c>
      <c r="P18" s="11"/>
      <c r="Q18" s="11">
        <f t="shared" si="2"/>
        <v>13</v>
      </c>
      <c r="R18" s="11">
        <v>8.1999999999999993</v>
      </c>
      <c r="S18" s="11">
        <v>5.3</v>
      </c>
      <c r="T18" s="11"/>
      <c r="U18" s="11">
        <f t="shared" si="3"/>
        <v>13.5</v>
      </c>
      <c r="V18" s="5">
        <f t="shared" si="4"/>
        <v>49.7</v>
      </c>
      <c r="W18" s="4" t="s">
        <v>29</v>
      </c>
    </row>
    <row r="19" spans="1:23" ht="18" customHeight="1">
      <c r="A19" s="5" t="s">
        <v>30</v>
      </c>
      <c r="B19" s="5" t="s">
        <v>144</v>
      </c>
      <c r="C19" s="5" t="s">
        <v>145</v>
      </c>
      <c r="D19" s="5">
        <v>2010</v>
      </c>
      <c r="E19" s="5" t="s">
        <v>120</v>
      </c>
      <c r="F19" s="5">
        <v>9.0500000000000007</v>
      </c>
      <c r="G19" s="5">
        <v>2</v>
      </c>
      <c r="H19" s="5"/>
      <c r="I19" s="11">
        <f t="shared" si="0"/>
        <v>11.05</v>
      </c>
      <c r="J19" s="11">
        <v>7.15</v>
      </c>
      <c r="K19" s="11">
        <v>4.5</v>
      </c>
      <c r="L19" s="11"/>
      <c r="M19" s="11">
        <f t="shared" si="1"/>
        <v>11.65</v>
      </c>
      <c r="N19" s="11">
        <v>8.3000000000000007</v>
      </c>
      <c r="O19" s="11">
        <v>5.4</v>
      </c>
      <c r="P19" s="11">
        <v>0.1</v>
      </c>
      <c r="Q19" s="11">
        <f t="shared" si="2"/>
        <v>13.600000000000001</v>
      </c>
      <c r="R19" s="11">
        <v>7.85</v>
      </c>
      <c r="S19" s="11">
        <v>5.4</v>
      </c>
      <c r="T19" s="11"/>
      <c r="U19" s="11">
        <f t="shared" si="3"/>
        <v>13.25</v>
      </c>
      <c r="V19" s="5">
        <f t="shared" si="4"/>
        <v>49.550000000000004</v>
      </c>
      <c r="W19" s="4" t="s">
        <v>30</v>
      </c>
    </row>
    <row r="20" spans="1:23" ht="18" customHeight="1">
      <c r="A20" s="5" t="s">
        <v>31</v>
      </c>
      <c r="B20" s="5" t="s">
        <v>149</v>
      </c>
      <c r="C20" s="5" t="s">
        <v>204</v>
      </c>
      <c r="D20" s="5">
        <v>2011</v>
      </c>
      <c r="E20" s="5" t="s">
        <v>199</v>
      </c>
      <c r="F20" s="5">
        <v>9.25</v>
      </c>
      <c r="G20" s="5">
        <v>2</v>
      </c>
      <c r="H20" s="5"/>
      <c r="I20" s="11">
        <f t="shared" si="0"/>
        <v>11.25</v>
      </c>
      <c r="J20" s="11">
        <v>7.05</v>
      </c>
      <c r="K20" s="11">
        <v>4.2</v>
      </c>
      <c r="L20" s="11"/>
      <c r="M20" s="11">
        <f t="shared" si="1"/>
        <v>11.25</v>
      </c>
      <c r="N20" s="11">
        <v>7.8</v>
      </c>
      <c r="O20" s="11">
        <v>5.4</v>
      </c>
      <c r="P20" s="11"/>
      <c r="Q20" s="11">
        <f t="shared" si="2"/>
        <v>13.2</v>
      </c>
      <c r="R20" s="11">
        <v>8.25</v>
      </c>
      <c r="S20" s="11">
        <v>5.4</v>
      </c>
      <c r="T20" s="11"/>
      <c r="U20" s="11">
        <f t="shared" si="3"/>
        <v>13.65</v>
      </c>
      <c r="V20" s="5">
        <f t="shared" si="4"/>
        <v>49.35</v>
      </c>
      <c r="W20" s="4" t="s">
        <v>31</v>
      </c>
    </row>
    <row r="21" spans="1:23" ht="18" customHeight="1">
      <c r="A21" s="5" t="s">
        <v>32</v>
      </c>
      <c r="B21" s="5" t="s">
        <v>68</v>
      </c>
      <c r="C21" s="5" t="s">
        <v>115</v>
      </c>
      <c r="D21" s="5">
        <v>2011</v>
      </c>
      <c r="E21" s="5" t="s">
        <v>100</v>
      </c>
      <c r="F21" s="5">
        <v>8.6</v>
      </c>
      <c r="G21" s="5">
        <v>2</v>
      </c>
      <c r="H21" s="5"/>
      <c r="I21" s="11">
        <f t="shared" si="0"/>
        <v>10.6</v>
      </c>
      <c r="J21" s="11">
        <v>7.8</v>
      </c>
      <c r="K21" s="11">
        <v>4.2</v>
      </c>
      <c r="L21" s="11"/>
      <c r="M21" s="11">
        <f t="shared" si="1"/>
        <v>12</v>
      </c>
      <c r="N21" s="11">
        <v>8.0500000000000007</v>
      </c>
      <c r="O21" s="11">
        <v>5</v>
      </c>
      <c r="P21" s="11"/>
      <c r="Q21" s="11">
        <f t="shared" si="2"/>
        <v>13.05</v>
      </c>
      <c r="R21" s="11">
        <v>8.5</v>
      </c>
      <c r="S21" s="11">
        <v>5.0999999999999996</v>
      </c>
      <c r="T21" s="11"/>
      <c r="U21" s="11">
        <f t="shared" si="3"/>
        <v>13.6</v>
      </c>
      <c r="V21" s="5">
        <f t="shared" si="4"/>
        <v>49.250000000000007</v>
      </c>
      <c r="W21" s="4" t="s">
        <v>32</v>
      </c>
    </row>
    <row r="22" spans="1:23" ht="18" customHeight="1">
      <c r="A22" s="5" t="s">
        <v>33</v>
      </c>
      <c r="B22" s="5" t="s">
        <v>167</v>
      </c>
      <c r="C22" s="5" t="s">
        <v>159</v>
      </c>
      <c r="D22" s="5">
        <v>2011</v>
      </c>
      <c r="E22" s="5" t="s">
        <v>153</v>
      </c>
      <c r="F22" s="5">
        <v>8.75</v>
      </c>
      <c r="G22" s="5">
        <v>2</v>
      </c>
      <c r="H22" s="5"/>
      <c r="I22" s="11">
        <f t="shared" si="0"/>
        <v>10.75</v>
      </c>
      <c r="J22" s="11">
        <v>6.9</v>
      </c>
      <c r="K22" s="11">
        <v>3.9</v>
      </c>
      <c r="L22" s="11"/>
      <c r="M22" s="11">
        <f t="shared" si="1"/>
        <v>10.8</v>
      </c>
      <c r="N22" s="11">
        <v>8.65</v>
      </c>
      <c r="O22" s="11">
        <v>5.0999999999999996</v>
      </c>
      <c r="P22" s="11"/>
      <c r="Q22" s="11">
        <f t="shared" si="2"/>
        <v>13.75</v>
      </c>
      <c r="R22" s="11">
        <v>7.35</v>
      </c>
      <c r="S22" s="11">
        <v>5.4</v>
      </c>
      <c r="T22" s="11"/>
      <c r="U22" s="11">
        <f t="shared" si="3"/>
        <v>12.75</v>
      </c>
      <c r="V22" s="5">
        <f t="shared" si="4"/>
        <v>48.05</v>
      </c>
      <c r="W22" s="4" t="s">
        <v>33</v>
      </c>
    </row>
    <row r="23" spans="1:23">
      <c r="A23" s="5" t="s">
        <v>34</v>
      </c>
      <c r="B23" s="5" t="s">
        <v>113</v>
      </c>
      <c r="C23" s="5" t="s">
        <v>114</v>
      </c>
      <c r="D23" s="5">
        <v>2011</v>
      </c>
      <c r="E23" s="5" t="s">
        <v>100</v>
      </c>
      <c r="F23" s="5">
        <v>8.4499999999999993</v>
      </c>
      <c r="G23" s="5">
        <v>2</v>
      </c>
      <c r="H23" s="5"/>
      <c r="I23" s="11">
        <f t="shared" si="0"/>
        <v>10.45</v>
      </c>
      <c r="J23" s="11">
        <v>7.3</v>
      </c>
      <c r="K23" s="11">
        <v>4</v>
      </c>
      <c r="L23" s="11"/>
      <c r="M23" s="11">
        <f t="shared" si="1"/>
        <v>11.3</v>
      </c>
      <c r="N23" s="11">
        <v>8.25</v>
      </c>
      <c r="O23" s="11">
        <v>4.4000000000000004</v>
      </c>
      <c r="P23" s="11">
        <v>0.1</v>
      </c>
      <c r="Q23" s="11">
        <f t="shared" si="2"/>
        <v>12.55</v>
      </c>
      <c r="R23" s="11">
        <v>8.3000000000000007</v>
      </c>
      <c r="S23" s="11">
        <v>4.5</v>
      </c>
      <c r="T23" s="11"/>
      <c r="U23" s="11">
        <f t="shared" si="3"/>
        <v>12.8</v>
      </c>
      <c r="V23" s="5">
        <f t="shared" si="4"/>
        <v>47.099999999999994</v>
      </c>
      <c r="W23" s="4" t="s">
        <v>34</v>
      </c>
    </row>
    <row r="24" spans="1:23">
      <c r="A24" s="5" t="s">
        <v>35</v>
      </c>
      <c r="B24" s="5" t="s">
        <v>136</v>
      </c>
      <c r="C24" s="5" t="s">
        <v>203</v>
      </c>
      <c r="D24" s="5">
        <v>2010</v>
      </c>
      <c r="E24" s="5" t="s">
        <v>199</v>
      </c>
      <c r="F24" s="5">
        <v>9.25</v>
      </c>
      <c r="G24" s="5">
        <v>1.5</v>
      </c>
      <c r="H24" s="5"/>
      <c r="I24" s="11">
        <f t="shared" si="0"/>
        <v>10.75</v>
      </c>
      <c r="J24" s="11">
        <v>7.45</v>
      </c>
      <c r="K24" s="11">
        <v>3.2</v>
      </c>
      <c r="L24" s="11"/>
      <c r="M24" s="11">
        <f t="shared" si="1"/>
        <v>10.65</v>
      </c>
      <c r="N24" s="11">
        <v>7.85</v>
      </c>
      <c r="O24" s="11">
        <v>4.9000000000000004</v>
      </c>
      <c r="P24" s="11"/>
      <c r="Q24" s="11">
        <f t="shared" si="2"/>
        <v>12.75</v>
      </c>
      <c r="R24" s="11">
        <v>7.65</v>
      </c>
      <c r="S24" s="11">
        <v>4.2</v>
      </c>
      <c r="T24" s="11"/>
      <c r="U24" s="11">
        <f t="shared" si="3"/>
        <v>11.850000000000001</v>
      </c>
      <c r="V24" s="5">
        <f t="shared" si="4"/>
        <v>46</v>
      </c>
      <c r="W24" s="4" t="s">
        <v>35</v>
      </c>
    </row>
  </sheetData>
  <sortState ref="B7:V25">
    <sortCondition descending="1" ref="V6:V24"/>
  </sortState>
  <mergeCells count="10">
    <mergeCell ref="R4:U4"/>
    <mergeCell ref="V4:V5"/>
    <mergeCell ref="W4:W5"/>
    <mergeCell ref="B3:W3"/>
    <mergeCell ref="D4:D5"/>
    <mergeCell ref="E4:E5"/>
    <mergeCell ref="A4:C4"/>
    <mergeCell ref="F4:I4"/>
    <mergeCell ref="J4:M4"/>
    <mergeCell ref="N4:Q4"/>
  </mergeCells>
  <phoneticPr fontId="12" type="noConversion"/>
  <pageMargins left="0.70866141732283472" right="0.70866141732283472" top="0.78740157480314965" bottom="0.78740157480314965" header="0.31496062992125984" footer="0.31496062992125984"/>
  <pageSetup paperSize="9" scale="60" orientation="landscape" horizontalDpi="4294967293" r:id="rId1"/>
  <headerFooter>
    <oddHeader>&amp;L&amp;"Arial"&amp;8&amp;K000000 INTERNAL&amp;1#_x000D_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2"/>
  <sheetViews>
    <sheetView workbookViewId="0">
      <pane ySplit="3" topLeftCell="A4" activePane="bottomLeft" state="frozen"/>
      <selection pane="bottomLeft" activeCell="M22" sqref="M22"/>
    </sheetView>
  </sheetViews>
  <sheetFormatPr defaultRowHeight="15"/>
  <cols>
    <col min="3" max="3" width="16.5703125" customWidth="1"/>
    <col min="4" max="4" width="9.7109375" customWidth="1"/>
    <col min="5" max="5" width="30" customWidth="1"/>
    <col min="6" max="21" width="7.7109375" customWidth="1"/>
  </cols>
  <sheetData>
    <row r="1" spans="1:23" ht="30.75" thickBot="1">
      <c r="A1" s="8"/>
      <c r="B1" s="29" t="s">
        <v>44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30"/>
    </row>
    <row r="2" spans="1:23" ht="18.75" customHeight="1">
      <c r="A2" s="51" t="s">
        <v>41</v>
      </c>
      <c r="B2" s="51"/>
      <c r="C2" s="52"/>
      <c r="D2" s="27" t="s">
        <v>6</v>
      </c>
      <c r="E2" s="32" t="s">
        <v>1</v>
      </c>
      <c r="F2" s="36" t="s">
        <v>7</v>
      </c>
      <c r="G2" s="23"/>
      <c r="H2" s="23"/>
      <c r="I2" s="24"/>
      <c r="J2" s="22" t="s">
        <v>8</v>
      </c>
      <c r="K2" s="23"/>
      <c r="L2" s="23"/>
      <c r="M2" s="24"/>
      <c r="N2" s="22" t="s">
        <v>9</v>
      </c>
      <c r="O2" s="23"/>
      <c r="P2" s="23"/>
      <c r="Q2" s="24"/>
      <c r="R2" s="22" t="s">
        <v>16</v>
      </c>
      <c r="S2" s="23"/>
      <c r="T2" s="23"/>
      <c r="U2" s="24"/>
      <c r="V2" s="37" t="s">
        <v>10</v>
      </c>
      <c r="W2" s="27" t="s">
        <v>11</v>
      </c>
    </row>
    <row r="3" spans="1:23" ht="15.75">
      <c r="A3" t="s">
        <v>13</v>
      </c>
      <c r="B3" s="3" t="s">
        <v>0</v>
      </c>
      <c r="C3" s="2" t="s">
        <v>12</v>
      </c>
      <c r="D3" s="27"/>
      <c r="E3" s="33"/>
      <c r="F3" s="12" t="s">
        <v>42</v>
      </c>
      <c r="G3" s="13" t="s">
        <v>43</v>
      </c>
      <c r="H3" s="13" t="s">
        <v>45</v>
      </c>
      <c r="I3" s="14" t="s">
        <v>17</v>
      </c>
      <c r="J3" s="12" t="s">
        <v>42</v>
      </c>
      <c r="K3" s="13" t="s">
        <v>43</v>
      </c>
      <c r="L3" s="13" t="s">
        <v>45</v>
      </c>
      <c r="M3" s="14" t="s">
        <v>17</v>
      </c>
      <c r="N3" s="12" t="s">
        <v>42</v>
      </c>
      <c r="O3" s="13" t="s">
        <v>43</v>
      </c>
      <c r="P3" s="13" t="s">
        <v>45</v>
      </c>
      <c r="Q3" s="14" t="s">
        <v>17</v>
      </c>
      <c r="R3" s="12" t="s">
        <v>42</v>
      </c>
      <c r="S3" s="13" t="s">
        <v>43</v>
      </c>
      <c r="T3" s="13" t="s">
        <v>45</v>
      </c>
      <c r="U3" s="14" t="s">
        <v>17</v>
      </c>
      <c r="V3" s="38"/>
      <c r="W3" s="28"/>
    </row>
    <row r="5" spans="1:23" ht="18" customHeight="1">
      <c r="A5" s="4" t="s">
        <v>18</v>
      </c>
      <c r="B5" s="5" t="s">
        <v>76</v>
      </c>
      <c r="C5" s="5" t="s">
        <v>77</v>
      </c>
      <c r="D5" s="5">
        <v>2007</v>
      </c>
      <c r="E5" s="5" t="s">
        <v>48</v>
      </c>
      <c r="F5" s="5">
        <v>9.1999999999999993</v>
      </c>
      <c r="G5" s="5">
        <v>3</v>
      </c>
      <c r="H5" s="5"/>
      <c r="I5" s="11">
        <f t="shared" ref="I5:I12" si="0">F5+G5-H5</f>
        <v>12.2</v>
      </c>
      <c r="J5" s="11">
        <v>8.3000000000000007</v>
      </c>
      <c r="K5" s="11">
        <v>5.4</v>
      </c>
      <c r="L5" s="11"/>
      <c r="M5" s="11">
        <f t="shared" ref="M5:M12" si="1">J5+K5-L5</f>
        <v>13.700000000000001</v>
      </c>
      <c r="N5" s="11">
        <v>8.5</v>
      </c>
      <c r="O5" s="11">
        <v>5.3</v>
      </c>
      <c r="P5" s="11"/>
      <c r="Q5" s="11">
        <f t="shared" ref="Q5:Q12" si="2">N5+O5-P5</f>
        <v>13.8</v>
      </c>
      <c r="R5" s="11">
        <v>8.5500000000000007</v>
      </c>
      <c r="S5" s="11">
        <v>5.9</v>
      </c>
      <c r="T5" s="11"/>
      <c r="U5" s="11">
        <f t="shared" ref="U5:U12" si="3">R5+S5-T5</f>
        <v>14.450000000000001</v>
      </c>
      <c r="V5" s="5">
        <f t="shared" ref="V5:V12" si="4">I5+M5+Q5+U5</f>
        <v>54.150000000000006</v>
      </c>
      <c r="W5" s="4" t="s">
        <v>18</v>
      </c>
    </row>
    <row r="6" spans="1:23" ht="18" customHeight="1">
      <c r="A6" s="4" t="s">
        <v>19</v>
      </c>
      <c r="B6" s="5" t="s">
        <v>142</v>
      </c>
      <c r="C6" s="5" t="s">
        <v>143</v>
      </c>
      <c r="D6" s="5">
        <v>2008</v>
      </c>
      <c r="E6" s="5" t="s">
        <v>120</v>
      </c>
      <c r="F6" s="5">
        <v>9.4499999999999993</v>
      </c>
      <c r="G6" s="5">
        <v>2</v>
      </c>
      <c r="H6" s="5"/>
      <c r="I6" s="11">
        <f t="shared" si="0"/>
        <v>11.45</v>
      </c>
      <c r="J6" s="11">
        <v>8.6</v>
      </c>
      <c r="K6" s="11">
        <v>5.8</v>
      </c>
      <c r="L6" s="11"/>
      <c r="M6" s="11">
        <f t="shared" si="1"/>
        <v>14.399999999999999</v>
      </c>
      <c r="N6" s="11">
        <v>8.4499999999999993</v>
      </c>
      <c r="O6" s="11">
        <v>5.0999999999999996</v>
      </c>
      <c r="P6" s="11"/>
      <c r="Q6" s="11">
        <f t="shared" si="2"/>
        <v>13.549999999999999</v>
      </c>
      <c r="R6" s="11">
        <v>8.15</v>
      </c>
      <c r="S6" s="11">
        <v>5.8</v>
      </c>
      <c r="T6" s="11"/>
      <c r="U6" s="11">
        <f t="shared" si="3"/>
        <v>13.95</v>
      </c>
      <c r="V6" s="5">
        <f t="shared" si="4"/>
        <v>53.349999999999994</v>
      </c>
      <c r="W6" s="4" t="s">
        <v>19</v>
      </c>
    </row>
    <row r="7" spans="1:23" ht="18" customHeight="1">
      <c r="A7" s="4" t="s">
        <v>20</v>
      </c>
      <c r="B7" s="5" t="s">
        <v>92</v>
      </c>
      <c r="C7" s="5" t="s">
        <v>93</v>
      </c>
      <c r="D7" s="5">
        <v>2009</v>
      </c>
      <c r="E7" s="5" t="s">
        <v>82</v>
      </c>
      <c r="F7" s="5">
        <v>9.4</v>
      </c>
      <c r="G7" s="5">
        <v>2</v>
      </c>
      <c r="H7" s="5"/>
      <c r="I7" s="11">
        <f t="shared" si="0"/>
        <v>11.4</v>
      </c>
      <c r="J7" s="11">
        <v>8</v>
      </c>
      <c r="K7" s="11">
        <v>6</v>
      </c>
      <c r="L7" s="11"/>
      <c r="M7" s="11">
        <f t="shared" si="1"/>
        <v>14</v>
      </c>
      <c r="N7" s="11">
        <v>8.25</v>
      </c>
      <c r="O7" s="11">
        <v>5.2</v>
      </c>
      <c r="P7" s="11"/>
      <c r="Q7" s="11">
        <f t="shared" si="2"/>
        <v>13.45</v>
      </c>
      <c r="R7" s="11">
        <v>8.35</v>
      </c>
      <c r="S7" s="11">
        <v>5.6</v>
      </c>
      <c r="T7" s="11"/>
      <c r="U7" s="11">
        <f t="shared" si="3"/>
        <v>13.95</v>
      </c>
      <c r="V7" s="5">
        <f t="shared" si="4"/>
        <v>52.8</v>
      </c>
      <c r="W7" s="4" t="s">
        <v>20</v>
      </c>
    </row>
    <row r="8" spans="1:23" ht="18" customHeight="1">
      <c r="A8" s="4" t="s">
        <v>21</v>
      </c>
      <c r="B8" s="5" t="s">
        <v>70</v>
      </c>
      <c r="C8" s="5" t="s">
        <v>196</v>
      </c>
      <c r="D8" s="5">
        <v>1996</v>
      </c>
      <c r="E8" s="5" t="s">
        <v>197</v>
      </c>
      <c r="F8" s="5">
        <v>9.0500000000000007</v>
      </c>
      <c r="G8" s="5">
        <v>2</v>
      </c>
      <c r="H8" s="5"/>
      <c r="I8" s="11">
        <f t="shared" si="0"/>
        <v>11.05</v>
      </c>
      <c r="J8" s="11">
        <v>7.15</v>
      </c>
      <c r="K8" s="11">
        <v>5.6</v>
      </c>
      <c r="L8" s="11"/>
      <c r="M8" s="11">
        <f t="shared" si="1"/>
        <v>12.75</v>
      </c>
      <c r="N8" s="11">
        <v>8.4499999999999993</v>
      </c>
      <c r="O8" s="11">
        <v>5.0999999999999996</v>
      </c>
      <c r="P8" s="11">
        <v>0.1</v>
      </c>
      <c r="Q8" s="11">
        <f t="shared" si="2"/>
        <v>13.45</v>
      </c>
      <c r="R8" s="11">
        <v>8.5</v>
      </c>
      <c r="S8" s="11">
        <v>5.4</v>
      </c>
      <c r="T8" s="11"/>
      <c r="U8" s="11">
        <f t="shared" si="3"/>
        <v>13.9</v>
      </c>
      <c r="V8" s="5">
        <f t="shared" si="4"/>
        <v>51.15</v>
      </c>
      <c r="W8" s="4" t="s">
        <v>21</v>
      </c>
    </row>
    <row r="9" spans="1:23" ht="18" customHeight="1">
      <c r="A9" s="4" t="s">
        <v>22</v>
      </c>
      <c r="B9" s="5" t="s">
        <v>55</v>
      </c>
      <c r="C9" s="5" t="s">
        <v>91</v>
      </c>
      <c r="D9" s="5">
        <v>2009</v>
      </c>
      <c r="E9" s="5" t="s">
        <v>82</v>
      </c>
      <c r="F9" s="5">
        <v>8.8000000000000007</v>
      </c>
      <c r="G9" s="5">
        <v>2</v>
      </c>
      <c r="H9" s="5"/>
      <c r="I9" s="11">
        <f t="shared" si="0"/>
        <v>10.8</v>
      </c>
      <c r="J9" s="11">
        <v>8.15</v>
      </c>
      <c r="K9" s="11">
        <v>4.5999999999999996</v>
      </c>
      <c r="L9" s="11"/>
      <c r="M9" s="11">
        <f t="shared" si="1"/>
        <v>12.75</v>
      </c>
      <c r="N9" s="11">
        <v>7.85</v>
      </c>
      <c r="O9" s="11">
        <v>5.5</v>
      </c>
      <c r="P9" s="11">
        <v>0.1</v>
      </c>
      <c r="Q9" s="11">
        <f t="shared" si="2"/>
        <v>13.25</v>
      </c>
      <c r="R9" s="11">
        <v>8.6</v>
      </c>
      <c r="S9" s="11">
        <v>5.5</v>
      </c>
      <c r="T9" s="11"/>
      <c r="U9" s="11">
        <f t="shared" si="3"/>
        <v>14.1</v>
      </c>
      <c r="V9" s="5">
        <f t="shared" si="4"/>
        <v>50.9</v>
      </c>
      <c r="W9" s="4" t="s">
        <v>22</v>
      </c>
    </row>
    <row r="10" spans="1:23">
      <c r="A10" s="4" t="s">
        <v>23</v>
      </c>
      <c r="B10" s="5" t="s">
        <v>94</v>
      </c>
      <c r="C10" s="5" t="s">
        <v>95</v>
      </c>
      <c r="D10" s="5">
        <v>2009</v>
      </c>
      <c r="E10" s="5" t="s">
        <v>82</v>
      </c>
      <c r="F10" s="5">
        <v>8.75</v>
      </c>
      <c r="G10" s="5">
        <v>2</v>
      </c>
      <c r="H10" s="5"/>
      <c r="I10" s="11">
        <f t="shared" si="0"/>
        <v>10.75</v>
      </c>
      <c r="J10" s="11">
        <v>6.8</v>
      </c>
      <c r="K10" s="11">
        <v>5.2</v>
      </c>
      <c r="L10" s="11"/>
      <c r="M10" s="11">
        <f t="shared" si="1"/>
        <v>12</v>
      </c>
      <c r="N10" s="11">
        <v>7.7</v>
      </c>
      <c r="O10" s="11">
        <v>5.2</v>
      </c>
      <c r="P10" s="11"/>
      <c r="Q10" s="11">
        <f t="shared" si="2"/>
        <v>12.9</v>
      </c>
      <c r="R10" s="11">
        <v>8.25</v>
      </c>
      <c r="S10" s="11">
        <v>6</v>
      </c>
      <c r="T10" s="11"/>
      <c r="U10" s="11">
        <f t="shared" si="3"/>
        <v>14.25</v>
      </c>
      <c r="V10" s="5">
        <f t="shared" si="4"/>
        <v>49.9</v>
      </c>
      <c r="W10" s="4" t="s">
        <v>23</v>
      </c>
    </row>
    <row r="11" spans="1:23">
      <c r="A11" s="4" t="s">
        <v>24</v>
      </c>
      <c r="B11" s="5" t="s">
        <v>64</v>
      </c>
      <c r="C11" s="5" t="s">
        <v>206</v>
      </c>
      <c r="D11" s="5">
        <v>2009</v>
      </c>
      <c r="E11" s="5" t="s">
        <v>199</v>
      </c>
      <c r="F11" s="5">
        <v>9.15</v>
      </c>
      <c r="G11" s="5">
        <v>2</v>
      </c>
      <c r="H11" s="5"/>
      <c r="I11" s="11">
        <f t="shared" si="0"/>
        <v>11.15</v>
      </c>
      <c r="J11" s="11">
        <v>6.8</v>
      </c>
      <c r="K11" s="11">
        <v>5.0999999999999996</v>
      </c>
      <c r="L11" s="11"/>
      <c r="M11" s="11">
        <f t="shared" si="1"/>
        <v>11.899999999999999</v>
      </c>
      <c r="N11" s="11">
        <v>8.0500000000000007</v>
      </c>
      <c r="O11" s="11">
        <v>4.8</v>
      </c>
      <c r="P11" s="11"/>
      <c r="Q11" s="11">
        <f t="shared" si="2"/>
        <v>12.850000000000001</v>
      </c>
      <c r="R11" s="11">
        <v>7.55</v>
      </c>
      <c r="S11" s="11">
        <v>5.5</v>
      </c>
      <c r="T11" s="11"/>
      <c r="U11" s="11">
        <f t="shared" si="3"/>
        <v>13.05</v>
      </c>
      <c r="V11" s="5">
        <f t="shared" si="4"/>
        <v>48.95</v>
      </c>
      <c r="W11" s="4" t="s">
        <v>24</v>
      </c>
    </row>
    <row r="12" spans="1:23">
      <c r="A12" s="4" t="s">
        <v>25</v>
      </c>
      <c r="B12" s="5" t="s">
        <v>96</v>
      </c>
      <c r="C12" s="5" t="s">
        <v>97</v>
      </c>
      <c r="D12" s="5">
        <v>2009</v>
      </c>
      <c r="E12" s="5" t="s">
        <v>82</v>
      </c>
      <c r="F12" s="5">
        <v>8.8000000000000007</v>
      </c>
      <c r="G12" s="5">
        <v>2</v>
      </c>
      <c r="H12" s="5"/>
      <c r="I12" s="11">
        <f t="shared" si="0"/>
        <v>10.8</v>
      </c>
      <c r="J12" s="11">
        <v>6.4</v>
      </c>
      <c r="K12" s="11">
        <v>4.8</v>
      </c>
      <c r="L12" s="11"/>
      <c r="M12" s="11">
        <f t="shared" si="1"/>
        <v>11.2</v>
      </c>
      <c r="N12" s="11">
        <v>8.25</v>
      </c>
      <c r="O12" s="11">
        <v>4.8</v>
      </c>
      <c r="P12" s="11">
        <v>0.1</v>
      </c>
      <c r="Q12" s="11">
        <f t="shared" si="2"/>
        <v>12.950000000000001</v>
      </c>
      <c r="R12" s="11">
        <v>7.8</v>
      </c>
      <c r="S12" s="11">
        <v>5.4</v>
      </c>
      <c r="T12" s="11"/>
      <c r="U12" s="11">
        <f t="shared" si="3"/>
        <v>13.2</v>
      </c>
      <c r="V12" s="5">
        <f t="shared" si="4"/>
        <v>48.150000000000006</v>
      </c>
      <c r="W12" s="4" t="s">
        <v>25</v>
      </c>
    </row>
  </sheetData>
  <sortState ref="B5:V13">
    <sortCondition descending="1" ref="V4:V12"/>
  </sortState>
  <mergeCells count="10">
    <mergeCell ref="B1:W1"/>
    <mergeCell ref="A2:C2"/>
    <mergeCell ref="D2:D3"/>
    <mergeCell ref="E2:E3"/>
    <mergeCell ref="F2:I2"/>
    <mergeCell ref="J2:M2"/>
    <mergeCell ref="N2:Q2"/>
    <mergeCell ref="R2:U2"/>
    <mergeCell ref="V2:V3"/>
    <mergeCell ref="W2:W3"/>
  </mergeCells>
  <phoneticPr fontId="12" type="noConversion"/>
  <pageMargins left="0.70866141732283472" right="0.70866141732283472" top="0.78740157480314965" bottom="0.78740157480314965" header="0.31496062992125984" footer="0.31496062992125984"/>
  <pageSetup paperSize="9" scale="60" orientation="landscape" horizontalDpi="4294967293" r:id="rId1"/>
  <headerFooter>
    <oddHeader>&amp;L&amp;"Arial"&amp;8&amp;K000000 INTERNAL&amp;1#_x000D_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9"/>
  <sheetViews>
    <sheetView workbookViewId="0">
      <pane ySplit="3" topLeftCell="A4" activePane="bottomLeft" state="frozen"/>
      <selection pane="bottomLeft" activeCell="E23" sqref="E23"/>
    </sheetView>
  </sheetViews>
  <sheetFormatPr defaultRowHeight="15"/>
  <cols>
    <col min="2" max="2" width="11.28515625" customWidth="1"/>
    <col min="3" max="3" width="17.140625" customWidth="1"/>
    <col min="4" max="4" width="9.7109375" customWidth="1"/>
    <col min="5" max="5" width="26.5703125" customWidth="1"/>
    <col min="6" max="21" width="7.7109375" customWidth="1"/>
    <col min="22" max="22" width="10.28515625" customWidth="1"/>
  </cols>
  <sheetData>
    <row r="1" spans="1:23" ht="30.75" thickBot="1">
      <c r="A1" s="8"/>
      <c r="B1" s="29" t="s">
        <v>44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30"/>
    </row>
    <row r="2" spans="1:23" ht="18.75" customHeight="1">
      <c r="A2" s="53" t="s">
        <v>277</v>
      </c>
      <c r="B2" s="53"/>
      <c r="C2" s="54"/>
      <c r="D2" s="31" t="s">
        <v>6</v>
      </c>
      <c r="E2" s="55" t="s">
        <v>1</v>
      </c>
      <c r="F2" s="56" t="s">
        <v>7</v>
      </c>
      <c r="G2" s="46"/>
      <c r="H2" s="46"/>
      <c r="I2" s="47"/>
      <c r="J2" s="45" t="s">
        <v>8</v>
      </c>
      <c r="K2" s="46"/>
      <c r="L2" s="46"/>
      <c r="M2" s="47"/>
      <c r="N2" s="45" t="s">
        <v>14</v>
      </c>
      <c r="O2" s="46"/>
      <c r="P2" s="46"/>
      <c r="Q2" s="47"/>
      <c r="R2" s="45" t="s">
        <v>16</v>
      </c>
      <c r="S2" s="46"/>
      <c r="T2" s="46"/>
      <c r="U2" s="47"/>
      <c r="V2" s="48" t="s">
        <v>10</v>
      </c>
      <c r="W2" s="31" t="s">
        <v>11</v>
      </c>
    </row>
    <row r="3" spans="1:23" ht="15.75">
      <c r="A3" s="6" t="s">
        <v>13</v>
      </c>
      <c r="B3" s="3" t="s">
        <v>0</v>
      </c>
      <c r="C3" s="2" t="s">
        <v>12</v>
      </c>
      <c r="D3" s="27"/>
      <c r="E3" s="33"/>
      <c r="F3" s="12" t="s">
        <v>42</v>
      </c>
      <c r="G3" s="13" t="s">
        <v>43</v>
      </c>
      <c r="H3" s="13" t="s">
        <v>45</v>
      </c>
      <c r="I3" s="14" t="s">
        <v>17</v>
      </c>
      <c r="J3" s="12" t="s">
        <v>42</v>
      </c>
      <c r="K3" s="13" t="s">
        <v>43</v>
      </c>
      <c r="L3" s="13" t="s">
        <v>45</v>
      </c>
      <c r="M3" s="14" t="s">
        <v>17</v>
      </c>
      <c r="N3" s="12" t="s">
        <v>42</v>
      </c>
      <c r="O3" s="13" t="s">
        <v>43</v>
      </c>
      <c r="P3" s="13" t="s">
        <v>45</v>
      </c>
      <c r="Q3" s="14" t="s">
        <v>17</v>
      </c>
      <c r="R3" s="12" t="s">
        <v>42</v>
      </c>
      <c r="S3" s="13" t="s">
        <v>43</v>
      </c>
      <c r="T3" s="13" t="s">
        <v>45</v>
      </c>
      <c r="U3" s="14" t="s">
        <v>17</v>
      </c>
      <c r="V3" s="38"/>
      <c r="W3" s="28"/>
    </row>
    <row r="5" spans="1:23" ht="18" customHeight="1">
      <c r="A5" s="4" t="s">
        <v>18</v>
      </c>
      <c r="B5" s="5" t="s">
        <v>87</v>
      </c>
      <c r="C5" s="5" t="s">
        <v>101</v>
      </c>
      <c r="D5" s="5">
        <v>2018</v>
      </c>
      <c r="E5" s="5" t="s">
        <v>100</v>
      </c>
      <c r="F5" s="5">
        <v>9.5500000000000007</v>
      </c>
      <c r="G5" s="5"/>
      <c r="H5" s="5"/>
      <c r="I5" s="11">
        <f t="shared" ref="I5:I19" si="0">F5+G5-H5</f>
        <v>9.5500000000000007</v>
      </c>
      <c r="J5" s="11"/>
      <c r="K5" s="11"/>
      <c r="L5" s="11"/>
      <c r="M5" s="11">
        <f t="shared" ref="M5:M19" si="1">J5+K5-L5</f>
        <v>0</v>
      </c>
      <c r="N5" s="11">
        <v>9.35</v>
      </c>
      <c r="O5" s="11"/>
      <c r="P5" s="11"/>
      <c r="Q5" s="11">
        <f t="shared" ref="Q5:Q19" si="2">N5+O5-P5</f>
        <v>9.35</v>
      </c>
      <c r="R5" s="11">
        <v>9.65</v>
      </c>
      <c r="S5" s="11"/>
      <c r="T5" s="11"/>
      <c r="U5" s="11">
        <f t="shared" ref="U5:U19" si="3">R5+S5-T5</f>
        <v>9.65</v>
      </c>
      <c r="V5" s="5">
        <f t="shared" ref="V5:V19" si="4">I5+M5+Q5+U5</f>
        <v>28.549999999999997</v>
      </c>
      <c r="W5" s="4" t="s">
        <v>18</v>
      </c>
    </row>
    <row r="6" spans="1:23" ht="18" customHeight="1">
      <c r="A6" s="4" t="s">
        <v>19</v>
      </c>
      <c r="B6" s="5" t="s">
        <v>98</v>
      </c>
      <c r="C6" s="5" t="s">
        <v>99</v>
      </c>
      <c r="D6" s="5">
        <v>2018</v>
      </c>
      <c r="E6" s="5" t="s">
        <v>100</v>
      </c>
      <c r="F6" s="5">
        <v>9.35</v>
      </c>
      <c r="G6" s="5"/>
      <c r="H6" s="5"/>
      <c r="I6" s="11">
        <f t="shared" si="0"/>
        <v>9.35</v>
      </c>
      <c r="J6" s="11"/>
      <c r="K6" s="11"/>
      <c r="L6" s="11"/>
      <c r="M6" s="11">
        <f t="shared" si="1"/>
        <v>0</v>
      </c>
      <c r="N6" s="11">
        <v>9.4499999999999993</v>
      </c>
      <c r="O6" s="11"/>
      <c r="P6" s="11"/>
      <c r="Q6" s="11">
        <f t="shared" si="2"/>
        <v>9.4499999999999993</v>
      </c>
      <c r="R6" s="11">
        <v>9.5</v>
      </c>
      <c r="S6" s="11"/>
      <c r="T6" s="11"/>
      <c r="U6" s="11">
        <f t="shared" si="3"/>
        <v>9.5</v>
      </c>
      <c r="V6" s="5">
        <f t="shared" si="4"/>
        <v>28.299999999999997</v>
      </c>
      <c r="W6" s="4" t="s">
        <v>19</v>
      </c>
    </row>
    <row r="7" spans="1:23" ht="18" customHeight="1">
      <c r="A7" s="4" t="s">
        <v>20</v>
      </c>
      <c r="B7" s="5" t="s">
        <v>155</v>
      </c>
      <c r="C7" s="5" t="s">
        <v>154</v>
      </c>
      <c r="D7" s="5">
        <v>2018</v>
      </c>
      <c r="E7" s="5" t="s">
        <v>153</v>
      </c>
      <c r="F7" s="5">
        <v>9.4499999999999993</v>
      </c>
      <c r="G7" s="5"/>
      <c r="H7" s="5"/>
      <c r="I7" s="11">
        <f t="shared" si="0"/>
        <v>9.4499999999999993</v>
      </c>
      <c r="J7" s="11"/>
      <c r="K7" s="11"/>
      <c r="L7" s="11"/>
      <c r="M7" s="11">
        <f t="shared" si="1"/>
        <v>0</v>
      </c>
      <c r="N7" s="11">
        <v>9.3000000000000007</v>
      </c>
      <c r="O7" s="11"/>
      <c r="P7" s="11"/>
      <c r="Q7" s="11">
        <f t="shared" si="2"/>
        <v>9.3000000000000007</v>
      </c>
      <c r="R7" s="11">
        <v>9.5</v>
      </c>
      <c r="S7" s="11"/>
      <c r="T7" s="11"/>
      <c r="U7" s="11">
        <f t="shared" si="3"/>
        <v>9.5</v>
      </c>
      <c r="V7" s="5">
        <f t="shared" si="4"/>
        <v>28.25</v>
      </c>
      <c r="W7" s="4" t="s">
        <v>20</v>
      </c>
    </row>
    <row r="8" spans="1:23" ht="18" customHeight="1">
      <c r="A8" s="4" t="s">
        <v>21</v>
      </c>
      <c r="B8" s="5" t="s">
        <v>264</v>
      </c>
      <c r="C8" s="5" t="s">
        <v>263</v>
      </c>
      <c r="D8" s="5">
        <v>2018</v>
      </c>
      <c r="E8" s="5" t="s">
        <v>100</v>
      </c>
      <c r="F8" s="5">
        <v>9</v>
      </c>
      <c r="G8" s="5"/>
      <c r="H8" s="5"/>
      <c r="I8" s="11">
        <f t="shared" si="0"/>
        <v>9</v>
      </c>
      <c r="J8" s="11"/>
      <c r="K8" s="11"/>
      <c r="L8" s="11"/>
      <c r="M8" s="11">
        <f t="shared" si="1"/>
        <v>0</v>
      </c>
      <c r="N8" s="11">
        <v>9.5</v>
      </c>
      <c r="O8" s="11"/>
      <c r="P8" s="11"/>
      <c r="Q8" s="11">
        <f t="shared" si="2"/>
        <v>9.5</v>
      </c>
      <c r="R8" s="11">
        <v>9.4</v>
      </c>
      <c r="S8" s="11"/>
      <c r="T8" s="11"/>
      <c r="U8" s="11">
        <f t="shared" si="3"/>
        <v>9.4</v>
      </c>
      <c r="V8" s="5">
        <f t="shared" si="4"/>
        <v>27.9</v>
      </c>
      <c r="W8" s="4" t="s">
        <v>21</v>
      </c>
    </row>
    <row r="9" spans="1:23" ht="18" customHeight="1">
      <c r="A9" s="4" t="s">
        <v>22</v>
      </c>
      <c r="B9" s="5" t="s">
        <v>118</v>
      </c>
      <c r="C9" s="5" t="s">
        <v>128</v>
      </c>
      <c r="D9" s="5">
        <v>2018</v>
      </c>
      <c r="E9" s="5" t="s">
        <v>120</v>
      </c>
      <c r="F9" s="5">
        <v>9.15</v>
      </c>
      <c r="G9" s="5"/>
      <c r="H9" s="5"/>
      <c r="I9" s="11">
        <f t="shared" si="0"/>
        <v>9.15</v>
      </c>
      <c r="J9" s="11"/>
      <c r="K9" s="11"/>
      <c r="L9" s="11"/>
      <c r="M9" s="11">
        <f t="shared" si="1"/>
        <v>0</v>
      </c>
      <c r="N9" s="11">
        <v>9.35</v>
      </c>
      <c r="O9" s="11"/>
      <c r="P9" s="11"/>
      <c r="Q9" s="11">
        <f t="shared" si="2"/>
        <v>9.35</v>
      </c>
      <c r="R9" s="11">
        <v>9.3000000000000007</v>
      </c>
      <c r="S9" s="11"/>
      <c r="T9" s="11"/>
      <c r="U9" s="11">
        <f t="shared" si="3"/>
        <v>9.3000000000000007</v>
      </c>
      <c r="V9" s="5">
        <f t="shared" si="4"/>
        <v>27.8</v>
      </c>
      <c r="W9" s="4" t="s">
        <v>22</v>
      </c>
    </row>
    <row r="10" spans="1:23" ht="18" customHeight="1">
      <c r="A10" s="4" t="s">
        <v>23</v>
      </c>
      <c r="B10" s="5" t="s">
        <v>118</v>
      </c>
      <c r="C10" s="5" t="s">
        <v>156</v>
      </c>
      <c r="D10" s="5">
        <v>2018</v>
      </c>
      <c r="E10" s="5" t="s">
        <v>153</v>
      </c>
      <c r="F10" s="5">
        <v>8.65</v>
      </c>
      <c r="G10" s="5"/>
      <c r="H10" s="5"/>
      <c r="I10" s="11">
        <f t="shared" si="0"/>
        <v>8.65</v>
      </c>
      <c r="J10" s="11"/>
      <c r="K10" s="11"/>
      <c r="L10" s="11"/>
      <c r="M10" s="11">
        <f t="shared" si="1"/>
        <v>0</v>
      </c>
      <c r="N10" s="11">
        <v>9.4499999999999993</v>
      </c>
      <c r="O10" s="11"/>
      <c r="P10" s="11"/>
      <c r="Q10" s="11">
        <f t="shared" si="2"/>
        <v>9.4499999999999993</v>
      </c>
      <c r="R10" s="11">
        <v>9.4</v>
      </c>
      <c r="S10" s="11"/>
      <c r="T10" s="11"/>
      <c r="U10" s="11">
        <f t="shared" si="3"/>
        <v>9.4</v>
      </c>
      <c r="V10" s="5">
        <f t="shared" si="4"/>
        <v>27.5</v>
      </c>
      <c r="W10" s="4" t="s">
        <v>23</v>
      </c>
    </row>
    <row r="11" spans="1:23" ht="18" customHeight="1">
      <c r="A11" s="4" t="s">
        <v>24</v>
      </c>
      <c r="B11" s="5" t="s">
        <v>260</v>
      </c>
      <c r="C11" s="5" t="s">
        <v>261</v>
      </c>
      <c r="D11" s="5">
        <v>2018</v>
      </c>
      <c r="E11" s="5" t="s">
        <v>153</v>
      </c>
      <c r="F11" s="5">
        <v>8.6999999999999993</v>
      </c>
      <c r="G11" s="5"/>
      <c r="H11" s="5"/>
      <c r="I11" s="11">
        <f t="shared" si="0"/>
        <v>8.6999999999999993</v>
      </c>
      <c r="J11" s="11"/>
      <c r="K11" s="11"/>
      <c r="L11" s="11"/>
      <c r="M11" s="11">
        <f t="shared" si="1"/>
        <v>0</v>
      </c>
      <c r="N11" s="11">
        <v>9.1999999999999993</v>
      </c>
      <c r="O11" s="11"/>
      <c r="P11" s="11"/>
      <c r="Q11" s="11">
        <f t="shared" si="2"/>
        <v>9.1999999999999993</v>
      </c>
      <c r="R11" s="11">
        <v>9.4499999999999993</v>
      </c>
      <c r="S11" s="11"/>
      <c r="T11" s="11"/>
      <c r="U11" s="11">
        <f t="shared" si="3"/>
        <v>9.4499999999999993</v>
      </c>
      <c r="V11" s="5">
        <f t="shared" si="4"/>
        <v>27.349999999999998</v>
      </c>
      <c r="W11" s="4" t="s">
        <v>24</v>
      </c>
    </row>
    <row r="12" spans="1:23" ht="18" customHeight="1">
      <c r="A12" s="4" t="s">
        <v>25</v>
      </c>
      <c r="B12" s="5" t="s">
        <v>187</v>
      </c>
      <c r="C12" s="5" t="s">
        <v>207</v>
      </c>
      <c r="D12" s="5">
        <v>2018</v>
      </c>
      <c r="E12" s="5" t="s">
        <v>199</v>
      </c>
      <c r="F12" s="5">
        <v>8.6999999999999993</v>
      </c>
      <c r="G12" s="5"/>
      <c r="H12" s="5"/>
      <c r="I12" s="11">
        <f t="shared" si="0"/>
        <v>8.6999999999999993</v>
      </c>
      <c r="J12" s="11"/>
      <c r="K12" s="11"/>
      <c r="L12" s="11"/>
      <c r="M12" s="11">
        <f t="shared" si="1"/>
        <v>0</v>
      </c>
      <c r="N12" s="11">
        <v>8.9499999999999993</v>
      </c>
      <c r="O12" s="11"/>
      <c r="P12" s="11"/>
      <c r="Q12" s="11">
        <f t="shared" si="2"/>
        <v>8.9499999999999993</v>
      </c>
      <c r="R12" s="11">
        <v>9.65</v>
      </c>
      <c r="S12" s="11"/>
      <c r="T12" s="11"/>
      <c r="U12" s="11">
        <f t="shared" si="3"/>
        <v>9.65</v>
      </c>
      <c r="V12" s="5">
        <f t="shared" si="4"/>
        <v>27.299999999999997</v>
      </c>
      <c r="W12" s="4" t="s">
        <v>25</v>
      </c>
    </row>
    <row r="13" spans="1:23" ht="18" customHeight="1">
      <c r="A13" s="4" t="s">
        <v>26</v>
      </c>
      <c r="B13" s="5" t="s">
        <v>146</v>
      </c>
      <c r="C13" s="5" t="s">
        <v>147</v>
      </c>
      <c r="D13" s="5">
        <v>2018</v>
      </c>
      <c r="E13" s="5" t="s">
        <v>120</v>
      </c>
      <c r="F13" s="5">
        <v>9.15</v>
      </c>
      <c r="G13" s="5"/>
      <c r="H13" s="5"/>
      <c r="I13" s="11">
        <f t="shared" si="0"/>
        <v>9.15</v>
      </c>
      <c r="J13" s="11"/>
      <c r="K13" s="11"/>
      <c r="L13" s="11"/>
      <c r="M13" s="11">
        <f t="shared" si="1"/>
        <v>0</v>
      </c>
      <c r="N13" s="11">
        <v>8.6999999999999993</v>
      </c>
      <c r="O13" s="11"/>
      <c r="P13" s="11"/>
      <c r="Q13" s="11">
        <f t="shared" si="2"/>
        <v>8.6999999999999993</v>
      </c>
      <c r="R13" s="11">
        <v>9.0500000000000007</v>
      </c>
      <c r="S13" s="11"/>
      <c r="T13" s="11"/>
      <c r="U13" s="11">
        <f t="shared" si="3"/>
        <v>9.0500000000000007</v>
      </c>
      <c r="V13" s="5">
        <f t="shared" si="4"/>
        <v>26.900000000000002</v>
      </c>
      <c r="W13" s="4" t="s">
        <v>26</v>
      </c>
    </row>
    <row r="14" spans="1:23" ht="18" customHeight="1">
      <c r="A14" s="4" t="s">
        <v>27</v>
      </c>
      <c r="B14" s="5" t="s">
        <v>149</v>
      </c>
      <c r="C14" s="5" t="s">
        <v>150</v>
      </c>
      <c r="D14" s="5">
        <v>2018</v>
      </c>
      <c r="E14" s="5" t="s">
        <v>120</v>
      </c>
      <c r="F14" s="5">
        <v>8.75</v>
      </c>
      <c r="G14" s="5"/>
      <c r="H14" s="5"/>
      <c r="I14" s="11">
        <f t="shared" si="0"/>
        <v>8.75</v>
      </c>
      <c r="J14" s="11"/>
      <c r="K14" s="11"/>
      <c r="L14" s="11"/>
      <c r="M14" s="11">
        <f t="shared" si="1"/>
        <v>0</v>
      </c>
      <c r="N14" s="11">
        <v>8.85</v>
      </c>
      <c r="O14" s="11"/>
      <c r="P14" s="11"/>
      <c r="Q14" s="11">
        <f t="shared" si="2"/>
        <v>8.85</v>
      </c>
      <c r="R14" s="11">
        <v>9.1999999999999993</v>
      </c>
      <c r="S14" s="11"/>
      <c r="T14" s="11"/>
      <c r="U14" s="11">
        <f t="shared" si="3"/>
        <v>9.1999999999999993</v>
      </c>
      <c r="V14" s="5">
        <f t="shared" si="4"/>
        <v>26.8</v>
      </c>
      <c r="W14" s="4" t="s">
        <v>27</v>
      </c>
    </row>
    <row r="15" spans="1:23" ht="18" customHeight="1">
      <c r="A15" s="4" t="s">
        <v>28</v>
      </c>
      <c r="B15" s="5" t="s">
        <v>157</v>
      </c>
      <c r="C15" s="5" t="s">
        <v>156</v>
      </c>
      <c r="D15" s="5">
        <v>2018</v>
      </c>
      <c r="E15" s="5" t="s">
        <v>153</v>
      </c>
      <c r="F15" s="5">
        <v>8.65</v>
      </c>
      <c r="G15" s="5"/>
      <c r="H15" s="5"/>
      <c r="I15" s="11">
        <f t="shared" si="0"/>
        <v>8.65</v>
      </c>
      <c r="J15" s="11"/>
      <c r="K15" s="11"/>
      <c r="L15" s="11"/>
      <c r="M15" s="11">
        <f t="shared" si="1"/>
        <v>0</v>
      </c>
      <c r="N15" s="11">
        <v>8.9</v>
      </c>
      <c r="O15" s="11"/>
      <c r="P15" s="11"/>
      <c r="Q15" s="11">
        <f t="shared" si="2"/>
        <v>8.9</v>
      </c>
      <c r="R15" s="11">
        <v>9.0500000000000007</v>
      </c>
      <c r="S15" s="11"/>
      <c r="T15" s="11"/>
      <c r="U15" s="11">
        <f t="shared" si="3"/>
        <v>9.0500000000000007</v>
      </c>
      <c r="V15" s="5">
        <f t="shared" si="4"/>
        <v>26.6</v>
      </c>
      <c r="W15" s="4" t="s">
        <v>28</v>
      </c>
    </row>
    <row r="16" spans="1:23" ht="18" customHeight="1">
      <c r="A16" s="4" t="s">
        <v>29</v>
      </c>
      <c r="B16" s="5" t="s">
        <v>266</v>
      </c>
      <c r="C16" s="5" t="s">
        <v>265</v>
      </c>
      <c r="D16" s="5">
        <v>2019</v>
      </c>
      <c r="E16" s="5" t="s">
        <v>100</v>
      </c>
      <c r="F16" s="5">
        <v>8.6</v>
      </c>
      <c r="G16" s="5"/>
      <c r="H16" s="5"/>
      <c r="I16" s="11">
        <f t="shared" si="0"/>
        <v>8.6</v>
      </c>
      <c r="J16" s="11"/>
      <c r="K16" s="11"/>
      <c r="L16" s="11"/>
      <c r="M16" s="11">
        <f t="shared" si="1"/>
        <v>0</v>
      </c>
      <c r="N16" s="11">
        <v>8.9</v>
      </c>
      <c r="O16" s="11"/>
      <c r="P16" s="11"/>
      <c r="Q16" s="11">
        <f t="shared" si="2"/>
        <v>8.9</v>
      </c>
      <c r="R16" s="11">
        <v>8.1999999999999993</v>
      </c>
      <c r="S16" s="11"/>
      <c r="T16" s="11"/>
      <c r="U16" s="11">
        <f t="shared" si="3"/>
        <v>8.1999999999999993</v>
      </c>
      <c r="V16" s="5">
        <f t="shared" si="4"/>
        <v>25.7</v>
      </c>
      <c r="W16" s="4" t="s">
        <v>29</v>
      </c>
    </row>
    <row r="17" spans="1:23" ht="18" customHeight="1">
      <c r="A17" s="4" t="s">
        <v>30</v>
      </c>
      <c r="B17" s="5" t="s">
        <v>123</v>
      </c>
      <c r="C17" s="5" t="s">
        <v>148</v>
      </c>
      <c r="D17" s="5">
        <v>2018</v>
      </c>
      <c r="E17" s="5" t="s">
        <v>120</v>
      </c>
      <c r="F17" s="5">
        <v>7.95</v>
      </c>
      <c r="G17" s="5"/>
      <c r="H17" s="5"/>
      <c r="I17" s="11">
        <f t="shared" si="0"/>
        <v>7.95</v>
      </c>
      <c r="J17" s="11"/>
      <c r="K17" s="11"/>
      <c r="L17" s="11"/>
      <c r="M17" s="11">
        <f t="shared" si="1"/>
        <v>0</v>
      </c>
      <c r="N17" s="11">
        <v>8.35</v>
      </c>
      <c r="O17" s="11"/>
      <c r="P17" s="11"/>
      <c r="Q17" s="11">
        <f t="shared" si="2"/>
        <v>8.35</v>
      </c>
      <c r="R17" s="11">
        <v>8.5</v>
      </c>
      <c r="S17" s="11"/>
      <c r="T17" s="11"/>
      <c r="U17" s="11">
        <f t="shared" si="3"/>
        <v>8.5</v>
      </c>
      <c r="V17" s="5">
        <f t="shared" si="4"/>
        <v>24.8</v>
      </c>
      <c r="W17" s="4" t="s">
        <v>30</v>
      </c>
    </row>
    <row r="18" spans="1:23" ht="18" customHeight="1">
      <c r="A18" s="4" t="s">
        <v>31</v>
      </c>
      <c r="B18" s="5" t="s">
        <v>64</v>
      </c>
      <c r="C18" s="5" t="s">
        <v>234</v>
      </c>
      <c r="D18" s="5">
        <v>2018</v>
      </c>
      <c r="E18" s="5" t="s">
        <v>235</v>
      </c>
      <c r="F18" s="5">
        <v>8.3000000000000007</v>
      </c>
      <c r="G18" s="5"/>
      <c r="H18" s="5"/>
      <c r="I18" s="11">
        <f t="shared" si="0"/>
        <v>8.3000000000000007</v>
      </c>
      <c r="J18" s="11"/>
      <c r="K18" s="11"/>
      <c r="L18" s="11"/>
      <c r="M18" s="11">
        <f t="shared" si="1"/>
        <v>0</v>
      </c>
      <c r="N18" s="11">
        <v>8.15</v>
      </c>
      <c r="O18" s="11"/>
      <c r="P18" s="11"/>
      <c r="Q18" s="11">
        <f t="shared" si="2"/>
        <v>8.15</v>
      </c>
      <c r="R18" s="11">
        <v>7.45</v>
      </c>
      <c r="S18" s="11"/>
      <c r="T18" s="11"/>
      <c r="U18" s="11">
        <f t="shared" si="3"/>
        <v>7.45</v>
      </c>
      <c r="V18" s="5">
        <f t="shared" si="4"/>
        <v>23.900000000000002</v>
      </c>
      <c r="W18" s="4" t="s">
        <v>31</v>
      </c>
    </row>
    <row r="19" spans="1:23" ht="18" customHeight="1">
      <c r="A19" s="4" t="s">
        <v>32</v>
      </c>
      <c r="B19" s="5" t="s">
        <v>78</v>
      </c>
      <c r="C19" s="5" t="s">
        <v>79</v>
      </c>
      <c r="D19" s="5">
        <v>2020</v>
      </c>
      <c r="E19" s="5" t="s">
        <v>48</v>
      </c>
      <c r="F19" s="5">
        <v>6.6</v>
      </c>
      <c r="G19" s="5"/>
      <c r="H19" s="5"/>
      <c r="I19" s="11">
        <f t="shared" si="0"/>
        <v>6.6</v>
      </c>
      <c r="J19" s="11"/>
      <c r="K19" s="11"/>
      <c r="L19" s="11"/>
      <c r="M19" s="11">
        <f t="shared" si="1"/>
        <v>0</v>
      </c>
      <c r="N19" s="11">
        <v>6.9</v>
      </c>
      <c r="O19" s="11"/>
      <c r="P19" s="11"/>
      <c r="Q19" s="11">
        <f t="shared" si="2"/>
        <v>6.9</v>
      </c>
      <c r="R19" s="11">
        <v>7.9</v>
      </c>
      <c r="S19" s="11"/>
      <c r="T19" s="11"/>
      <c r="U19" s="11">
        <f t="shared" si="3"/>
        <v>7.9</v>
      </c>
      <c r="V19" s="5">
        <f t="shared" si="4"/>
        <v>21.4</v>
      </c>
      <c r="W19" s="4" t="s">
        <v>32</v>
      </c>
    </row>
  </sheetData>
  <sortState ref="B5:V20">
    <sortCondition descending="1" ref="V4:V19"/>
  </sortState>
  <mergeCells count="10">
    <mergeCell ref="B1:W1"/>
    <mergeCell ref="A2:C2"/>
    <mergeCell ref="D2:D3"/>
    <mergeCell ref="E2:E3"/>
    <mergeCell ref="F2:I2"/>
    <mergeCell ref="J2:M2"/>
    <mergeCell ref="N2:Q2"/>
    <mergeCell ref="R2:U2"/>
    <mergeCell ref="V2:V3"/>
    <mergeCell ref="W2:W3"/>
  </mergeCells>
  <phoneticPr fontId="12" type="noConversion"/>
  <pageMargins left="0.70866141732283472" right="0.70866141732283472" top="0.78740157480314965" bottom="0.78740157480314965" header="0.31496062992125984" footer="0.31496062992125984"/>
  <pageSetup paperSize="9" scale="60" orientation="landscape" horizontalDpi="4294967293" r:id="rId1"/>
  <headerFooter>
    <oddHeader>&amp;L&amp;"Arial"&amp;8&amp;K000000 INTERNAL&amp;1#_x000D_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3"/>
  <sheetViews>
    <sheetView zoomScale="110" zoomScaleNormal="110" workbookViewId="0">
      <pane ySplit="3" topLeftCell="A4" activePane="bottomLeft" state="frozen"/>
      <selection pane="bottomLeft" activeCell="M25" sqref="M25"/>
    </sheetView>
  </sheetViews>
  <sheetFormatPr defaultRowHeight="15"/>
  <cols>
    <col min="2" max="2" width="14.42578125" customWidth="1"/>
    <col min="3" max="3" width="14" customWidth="1"/>
    <col min="4" max="4" width="9.7109375" customWidth="1"/>
    <col min="5" max="5" width="26.5703125" customWidth="1"/>
    <col min="6" max="8" width="6.7109375" customWidth="1"/>
    <col min="9" max="9" width="7.7109375" customWidth="1"/>
    <col min="10" max="12" width="6.7109375" customWidth="1"/>
    <col min="13" max="13" width="7.7109375" customWidth="1"/>
    <col min="14" max="16" width="6.7109375" customWidth="1"/>
    <col min="17" max="17" width="7.7109375" customWidth="1"/>
    <col min="18" max="20" width="6.7109375" customWidth="1"/>
    <col min="21" max="21" width="7.7109375" customWidth="1"/>
    <col min="22" max="22" width="9.7109375" customWidth="1"/>
    <col min="23" max="23" width="9.140625" customWidth="1"/>
  </cols>
  <sheetData>
    <row r="1" spans="1:23" ht="30.75" thickBot="1">
      <c r="A1" s="8"/>
      <c r="B1" s="29" t="s">
        <v>44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30"/>
    </row>
    <row r="2" spans="1:23" ht="18.75" customHeight="1">
      <c r="A2" s="49" t="s">
        <v>274</v>
      </c>
      <c r="B2" s="49"/>
      <c r="C2" s="50"/>
      <c r="D2" s="27" t="s">
        <v>6</v>
      </c>
      <c r="E2" s="32" t="s">
        <v>1</v>
      </c>
      <c r="F2" s="36" t="s">
        <v>7</v>
      </c>
      <c r="G2" s="23"/>
      <c r="H2" s="23"/>
      <c r="I2" s="24"/>
      <c r="J2" s="22" t="s">
        <v>8</v>
      </c>
      <c r="K2" s="23"/>
      <c r="L2" s="23"/>
      <c r="M2" s="24"/>
      <c r="N2" s="22" t="s">
        <v>15</v>
      </c>
      <c r="O2" s="23"/>
      <c r="P2" s="23"/>
      <c r="Q2" s="24"/>
      <c r="R2" s="22" t="s">
        <v>16</v>
      </c>
      <c r="S2" s="23"/>
      <c r="T2" s="23"/>
      <c r="U2" s="24"/>
      <c r="V2" s="37" t="s">
        <v>10</v>
      </c>
      <c r="W2" s="27" t="s">
        <v>11</v>
      </c>
    </row>
    <row r="3" spans="1:23" ht="15.75">
      <c r="A3" t="s">
        <v>13</v>
      </c>
      <c r="B3" s="1" t="s">
        <v>0</v>
      </c>
      <c r="C3" s="2" t="s">
        <v>12</v>
      </c>
      <c r="D3" s="27"/>
      <c r="E3" s="33"/>
      <c r="F3" s="12" t="s">
        <v>42</v>
      </c>
      <c r="G3" s="13" t="s">
        <v>43</v>
      </c>
      <c r="H3" s="13" t="s">
        <v>45</v>
      </c>
      <c r="I3" s="14" t="s">
        <v>17</v>
      </c>
      <c r="J3" s="12" t="s">
        <v>42</v>
      </c>
      <c r="K3" s="13" t="s">
        <v>43</v>
      </c>
      <c r="L3" s="13" t="s">
        <v>45</v>
      </c>
      <c r="M3" s="14" t="s">
        <v>17</v>
      </c>
      <c r="N3" s="12" t="s">
        <v>42</v>
      </c>
      <c r="O3" s="13" t="s">
        <v>43</v>
      </c>
      <c r="P3" s="13" t="s">
        <v>45</v>
      </c>
      <c r="Q3" s="14" t="s">
        <v>17</v>
      </c>
      <c r="R3" s="12" t="s">
        <v>42</v>
      </c>
      <c r="S3" s="13" t="s">
        <v>43</v>
      </c>
      <c r="T3" s="13" t="s">
        <v>45</v>
      </c>
      <c r="U3" s="14" t="s">
        <v>17</v>
      </c>
      <c r="V3" s="38"/>
      <c r="W3" s="28"/>
    </row>
    <row r="5" spans="1:23" ht="18" customHeight="1">
      <c r="A5" s="4" t="s">
        <v>18</v>
      </c>
      <c r="B5" s="5" t="s">
        <v>213</v>
      </c>
      <c r="C5" s="5" t="s">
        <v>214</v>
      </c>
      <c r="D5" s="5">
        <v>2017</v>
      </c>
      <c r="E5" s="5" t="s">
        <v>210</v>
      </c>
      <c r="F5" s="5">
        <v>8.1</v>
      </c>
      <c r="G5" s="5"/>
      <c r="H5" s="5"/>
      <c r="I5" s="11">
        <f t="shared" ref="I5:I13" si="0">F5+G5-H5</f>
        <v>8.1</v>
      </c>
      <c r="J5" s="11">
        <v>7.85</v>
      </c>
      <c r="K5" s="11"/>
      <c r="L5" s="11"/>
      <c r="M5" s="11">
        <f t="shared" ref="M5:M13" si="1">J5+K5-L5</f>
        <v>7.85</v>
      </c>
      <c r="N5" s="11">
        <v>7.95</v>
      </c>
      <c r="O5" s="11"/>
      <c r="P5" s="11"/>
      <c r="Q5" s="11">
        <f t="shared" ref="Q5:Q13" si="2">N5+O5-P5</f>
        <v>7.95</v>
      </c>
      <c r="R5" s="11">
        <v>8.1999999999999993</v>
      </c>
      <c r="S5" s="11"/>
      <c r="T5" s="11"/>
      <c r="U5" s="11">
        <f t="shared" ref="U5:U13" si="3">R5+S5-T5</f>
        <v>8.1999999999999993</v>
      </c>
      <c r="V5" s="11">
        <f t="shared" ref="V5:V13" si="4">U5+Q5+M5+I5</f>
        <v>32.1</v>
      </c>
      <c r="W5" s="4" t="s">
        <v>18</v>
      </c>
    </row>
    <row r="6" spans="1:23" ht="18" customHeight="1">
      <c r="A6" s="4" t="s">
        <v>19</v>
      </c>
      <c r="B6" s="5" t="s">
        <v>177</v>
      </c>
      <c r="C6" s="5" t="s">
        <v>169</v>
      </c>
      <c r="D6" s="5">
        <v>2017</v>
      </c>
      <c r="E6" s="5" t="s">
        <v>152</v>
      </c>
      <c r="F6" s="5">
        <v>8.15</v>
      </c>
      <c r="G6" s="5"/>
      <c r="H6" s="5"/>
      <c r="I6" s="11">
        <f t="shared" si="0"/>
        <v>8.15</v>
      </c>
      <c r="J6" s="11">
        <v>6.8</v>
      </c>
      <c r="K6" s="11"/>
      <c r="L6" s="11"/>
      <c r="M6" s="11">
        <f t="shared" si="1"/>
        <v>6.8</v>
      </c>
      <c r="N6" s="11">
        <v>7.75</v>
      </c>
      <c r="O6" s="11"/>
      <c r="P6" s="11"/>
      <c r="Q6" s="11">
        <f t="shared" si="2"/>
        <v>7.75</v>
      </c>
      <c r="R6" s="11">
        <v>7.35</v>
      </c>
      <c r="S6" s="11"/>
      <c r="T6" s="11"/>
      <c r="U6" s="11">
        <f t="shared" si="3"/>
        <v>7.35</v>
      </c>
      <c r="V6" s="11">
        <f t="shared" si="4"/>
        <v>30.049999999999997</v>
      </c>
      <c r="W6" s="4" t="s">
        <v>19</v>
      </c>
    </row>
    <row r="7" spans="1:23" ht="18" customHeight="1">
      <c r="A7" s="4" t="s">
        <v>20</v>
      </c>
      <c r="B7" s="5" t="s">
        <v>208</v>
      </c>
      <c r="C7" s="5" t="s">
        <v>209</v>
      </c>
      <c r="D7" s="5">
        <v>2018</v>
      </c>
      <c r="E7" s="5" t="s">
        <v>210</v>
      </c>
      <c r="F7" s="5">
        <v>7.6</v>
      </c>
      <c r="G7" s="5"/>
      <c r="H7" s="5"/>
      <c r="I7" s="11">
        <f t="shared" si="0"/>
        <v>7.6</v>
      </c>
      <c r="J7" s="11">
        <v>7.15</v>
      </c>
      <c r="K7" s="11"/>
      <c r="L7" s="11"/>
      <c r="M7" s="11">
        <f t="shared" si="1"/>
        <v>7.15</v>
      </c>
      <c r="N7" s="11">
        <v>7.85</v>
      </c>
      <c r="O7" s="11"/>
      <c r="P7" s="11"/>
      <c r="Q7" s="11">
        <f t="shared" si="2"/>
        <v>7.85</v>
      </c>
      <c r="R7" s="11">
        <v>7.3</v>
      </c>
      <c r="S7" s="11"/>
      <c r="T7" s="11"/>
      <c r="U7" s="11">
        <f t="shared" si="3"/>
        <v>7.3</v>
      </c>
      <c r="V7" s="11">
        <f t="shared" si="4"/>
        <v>29.9</v>
      </c>
      <c r="W7" s="4" t="s">
        <v>20</v>
      </c>
    </row>
    <row r="8" spans="1:23" ht="18" customHeight="1">
      <c r="A8" s="4" t="s">
        <v>21</v>
      </c>
      <c r="B8" s="5" t="s">
        <v>175</v>
      </c>
      <c r="C8" s="5" t="s">
        <v>151</v>
      </c>
      <c r="D8" s="5">
        <v>2016</v>
      </c>
      <c r="E8" s="5" t="s">
        <v>152</v>
      </c>
      <c r="F8" s="5">
        <v>7.8</v>
      </c>
      <c r="G8" s="5"/>
      <c r="H8" s="5"/>
      <c r="I8" s="11">
        <f t="shared" si="0"/>
        <v>7.8</v>
      </c>
      <c r="J8" s="11">
        <v>6.45</v>
      </c>
      <c r="K8" s="11"/>
      <c r="L8" s="11"/>
      <c r="M8" s="11">
        <f t="shared" si="1"/>
        <v>6.45</v>
      </c>
      <c r="N8" s="11">
        <v>7.35</v>
      </c>
      <c r="O8" s="11"/>
      <c r="P8" s="11"/>
      <c r="Q8" s="11">
        <f t="shared" si="2"/>
        <v>7.35</v>
      </c>
      <c r="R8" s="11">
        <v>6.95</v>
      </c>
      <c r="S8" s="11"/>
      <c r="T8" s="11"/>
      <c r="U8" s="11">
        <f t="shared" si="3"/>
        <v>6.95</v>
      </c>
      <c r="V8" s="11">
        <f t="shared" si="4"/>
        <v>28.55</v>
      </c>
      <c r="W8" s="4" t="s">
        <v>21</v>
      </c>
    </row>
    <row r="9" spans="1:23" ht="18" customHeight="1">
      <c r="A9" s="4" t="s">
        <v>22</v>
      </c>
      <c r="B9" s="5" t="s">
        <v>176</v>
      </c>
      <c r="C9" s="5" t="s">
        <v>168</v>
      </c>
      <c r="D9" s="5">
        <v>2017</v>
      </c>
      <c r="E9" s="5" t="s">
        <v>152</v>
      </c>
      <c r="F9" s="5">
        <v>7.45</v>
      </c>
      <c r="G9" s="5"/>
      <c r="H9" s="5"/>
      <c r="I9" s="11">
        <f t="shared" si="0"/>
        <v>7.45</v>
      </c>
      <c r="J9" s="11">
        <v>6.6</v>
      </c>
      <c r="K9" s="11"/>
      <c r="L9" s="11"/>
      <c r="M9" s="11">
        <f t="shared" si="1"/>
        <v>6.6</v>
      </c>
      <c r="N9" s="11">
        <v>7.15</v>
      </c>
      <c r="O9" s="11"/>
      <c r="P9" s="11"/>
      <c r="Q9" s="11">
        <f t="shared" si="2"/>
        <v>7.15</v>
      </c>
      <c r="R9" s="11">
        <v>6.95</v>
      </c>
      <c r="S9" s="11"/>
      <c r="T9" s="11"/>
      <c r="U9" s="11">
        <f t="shared" si="3"/>
        <v>6.95</v>
      </c>
      <c r="V9" s="11">
        <f t="shared" si="4"/>
        <v>28.150000000000002</v>
      </c>
      <c r="W9" s="4" t="s">
        <v>22</v>
      </c>
    </row>
    <row r="10" spans="1:23">
      <c r="A10" s="4" t="s">
        <v>23</v>
      </c>
      <c r="B10" s="5" t="s">
        <v>213</v>
      </c>
      <c r="C10" s="5" t="s">
        <v>215</v>
      </c>
      <c r="D10" s="5">
        <v>2017</v>
      </c>
      <c r="E10" s="5" t="s">
        <v>210</v>
      </c>
      <c r="F10" s="5">
        <v>6.8</v>
      </c>
      <c r="G10" s="5"/>
      <c r="H10" s="5"/>
      <c r="I10" s="11">
        <f t="shared" si="0"/>
        <v>6.8</v>
      </c>
      <c r="J10" s="11">
        <v>5.7</v>
      </c>
      <c r="K10" s="11"/>
      <c r="L10" s="11"/>
      <c r="M10" s="11">
        <f t="shared" si="1"/>
        <v>5.7</v>
      </c>
      <c r="N10" s="11">
        <v>7.6</v>
      </c>
      <c r="O10" s="11"/>
      <c r="P10" s="11"/>
      <c r="Q10" s="11">
        <f t="shared" si="2"/>
        <v>7.6</v>
      </c>
      <c r="R10" s="11">
        <v>7.95</v>
      </c>
      <c r="S10" s="11"/>
      <c r="T10" s="11"/>
      <c r="U10" s="11">
        <f t="shared" si="3"/>
        <v>7.95</v>
      </c>
      <c r="V10" s="11">
        <f t="shared" si="4"/>
        <v>28.05</v>
      </c>
      <c r="W10" s="4" t="s">
        <v>23</v>
      </c>
    </row>
    <row r="11" spans="1:23">
      <c r="A11" s="4" t="s">
        <v>24</v>
      </c>
      <c r="B11" s="5" t="s">
        <v>211</v>
      </c>
      <c r="C11" s="5" t="s">
        <v>212</v>
      </c>
      <c r="D11" s="5">
        <v>2018</v>
      </c>
      <c r="E11" s="5" t="s">
        <v>210</v>
      </c>
      <c r="F11" s="5">
        <v>7.95</v>
      </c>
      <c r="G11" s="5"/>
      <c r="H11" s="5"/>
      <c r="I11" s="11">
        <f t="shared" si="0"/>
        <v>7.95</v>
      </c>
      <c r="J11" s="11">
        <v>3.85</v>
      </c>
      <c r="K11" s="11"/>
      <c r="L11" s="11"/>
      <c r="M11" s="11">
        <f t="shared" si="1"/>
        <v>3.85</v>
      </c>
      <c r="N11" s="11">
        <v>7.4</v>
      </c>
      <c r="O11" s="11"/>
      <c r="P11" s="11"/>
      <c r="Q11" s="11">
        <f t="shared" si="2"/>
        <v>7.4</v>
      </c>
      <c r="R11" s="11">
        <v>7.6</v>
      </c>
      <c r="S11" s="11"/>
      <c r="T11" s="11"/>
      <c r="U11" s="11">
        <f t="shared" si="3"/>
        <v>7.6</v>
      </c>
      <c r="V11" s="11">
        <f t="shared" si="4"/>
        <v>26.8</v>
      </c>
      <c r="W11" s="4" t="s">
        <v>24</v>
      </c>
    </row>
    <row r="12" spans="1:23">
      <c r="A12" s="4" t="s">
        <v>25</v>
      </c>
      <c r="B12" s="5" t="s">
        <v>230</v>
      </c>
      <c r="C12" s="5" t="s">
        <v>231</v>
      </c>
      <c r="D12" s="5">
        <v>2017</v>
      </c>
      <c r="E12" s="5" t="s">
        <v>229</v>
      </c>
      <c r="F12" s="5">
        <v>6.2</v>
      </c>
      <c r="G12" s="5"/>
      <c r="H12" s="5"/>
      <c r="I12" s="11">
        <f t="shared" si="0"/>
        <v>6.2</v>
      </c>
      <c r="J12" s="11">
        <v>7.15</v>
      </c>
      <c r="K12" s="11"/>
      <c r="L12" s="11"/>
      <c r="M12" s="11">
        <f t="shared" si="1"/>
        <v>7.15</v>
      </c>
      <c r="N12" s="11">
        <v>4.8499999999999996</v>
      </c>
      <c r="O12" s="11"/>
      <c r="P12" s="11"/>
      <c r="Q12" s="11">
        <f t="shared" si="2"/>
        <v>4.8499999999999996</v>
      </c>
      <c r="R12" s="11">
        <v>7.05</v>
      </c>
      <c r="S12" s="11"/>
      <c r="T12" s="11"/>
      <c r="U12" s="11">
        <f t="shared" si="3"/>
        <v>7.05</v>
      </c>
      <c r="V12" s="11">
        <f t="shared" si="4"/>
        <v>25.249999999999996</v>
      </c>
      <c r="W12" s="4" t="s">
        <v>25</v>
      </c>
    </row>
    <row r="13" spans="1:23">
      <c r="A13" s="4" t="s">
        <v>26</v>
      </c>
      <c r="B13" s="5" t="s">
        <v>232</v>
      </c>
      <c r="C13" s="5" t="s">
        <v>233</v>
      </c>
      <c r="D13" s="5">
        <v>2018</v>
      </c>
      <c r="E13" s="5" t="s">
        <v>229</v>
      </c>
      <c r="F13" s="5">
        <v>6</v>
      </c>
      <c r="G13" s="5"/>
      <c r="H13" s="5"/>
      <c r="I13" s="11">
        <f t="shared" si="0"/>
        <v>6</v>
      </c>
      <c r="J13" s="11">
        <v>5.8</v>
      </c>
      <c r="K13" s="11"/>
      <c r="L13" s="11"/>
      <c r="M13" s="11">
        <f t="shared" si="1"/>
        <v>5.8</v>
      </c>
      <c r="N13" s="11">
        <v>5.2</v>
      </c>
      <c r="O13" s="11"/>
      <c r="P13" s="11"/>
      <c r="Q13" s="11">
        <f t="shared" si="2"/>
        <v>5.2</v>
      </c>
      <c r="R13" s="11">
        <v>7.05</v>
      </c>
      <c r="S13" s="11"/>
      <c r="T13" s="11"/>
      <c r="U13" s="11">
        <f t="shared" si="3"/>
        <v>7.05</v>
      </c>
      <c r="V13" s="11">
        <f t="shared" si="4"/>
        <v>24.05</v>
      </c>
      <c r="W13" s="4" t="s">
        <v>26</v>
      </c>
    </row>
  </sheetData>
  <sortState ref="B5:V14">
    <sortCondition descending="1" ref="V4:V13"/>
  </sortState>
  <mergeCells count="10">
    <mergeCell ref="B1:W1"/>
    <mergeCell ref="D2:D3"/>
    <mergeCell ref="E2:E3"/>
    <mergeCell ref="V2:V3"/>
    <mergeCell ref="W2:W3"/>
    <mergeCell ref="A2:C2"/>
    <mergeCell ref="F2:I2"/>
    <mergeCell ref="J2:M2"/>
    <mergeCell ref="N2:Q2"/>
    <mergeCell ref="R2:U2"/>
  </mergeCells>
  <phoneticPr fontId="12" type="noConversion"/>
  <pageMargins left="0.70866141732283472" right="0.70866141732283472" top="0.78740157480314965" bottom="0.78740157480314965" header="0.31496062992125984" footer="0.31496062992125984"/>
  <pageSetup paperSize="9" scale="64" orientation="landscape" horizontalDpi="4294967293" r:id="rId1"/>
  <headerFooter>
    <oddHeader>&amp;L&amp;"Arial"&amp;8&amp;K000000 INTERNAL&amp;1#_x000D_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mlžákyněIA</vt:lpstr>
      <vt:lpstr>mlžákyně IB</vt:lpstr>
      <vt:lpstr>mlžákyněIIA</vt:lpstr>
      <vt:lpstr>mlžákyněIIB</vt:lpstr>
      <vt:lpstr>stžákyněIII</vt:lpstr>
      <vt:lpstr>stžákyněIV</vt:lpstr>
      <vt:lpstr>dorostenky, ženy</vt:lpstr>
      <vt:lpstr>děti</vt:lpstr>
      <vt:lpstr>mladšížáci</vt:lpstr>
      <vt:lpstr>starší žáci</vt:lpstr>
      <vt:lpstr>dormuži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Zemepis</dc:creator>
  <cp:lastModifiedBy>Markét</cp:lastModifiedBy>
  <cp:lastPrinted>2025-03-30T15:41:06Z</cp:lastPrinted>
  <dcterms:created xsi:type="dcterms:W3CDTF">2015-03-13T18:34:00Z</dcterms:created>
  <dcterms:modified xsi:type="dcterms:W3CDTF">2025-03-30T18:44:34Z</dcterms:modified>
</cp:coreProperties>
</file>